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ackl\Desktop\Learning and Growing\Assignments\"/>
    </mc:Choice>
  </mc:AlternateContent>
  <xr:revisionPtr revIDLastSave="0" documentId="13_ncr:1_{A8B44AE3-7FB6-495C-9748-CE12B4EFB289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Financial Statement" sheetId="9" r:id="rId1"/>
    <sheet name="Interest income" sheetId="10" r:id="rId2"/>
    <sheet name="Rental Property" sheetId="11" r:id="rId3"/>
    <sheet name="Capital Gain" sheetId="12" r:id="rId4"/>
    <sheet name="tax news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0" l="1"/>
  <c r="L22" i="10" s="1"/>
  <c r="L15" i="10"/>
</calcChain>
</file>

<file path=xl/sharedStrings.xml><?xml version="1.0" encoding="utf-8"?>
<sst xmlns="http://schemas.openxmlformats.org/spreadsheetml/2006/main" count="484" uniqueCount="323">
  <si>
    <t>Leo Wright</t>
  </si>
  <si>
    <t>Total included HST</t>
  </si>
  <si>
    <t>GST/HST</t>
  </si>
  <si>
    <t>Net of GST/HST</t>
  </si>
  <si>
    <t>Other income</t>
  </si>
  <si>
    <t>Operating Expenses</t>
  </si>
  <si>
    <t>Advertising and promotion</t>
  </si>
  <si>
    <t>General and administrative expenses</t>
  </si>
  <si>
    <t>Interest and bank charges</t>
  </si>
  <si>
    <t>Professional fees</t>
  </si>
  <si>
    <t>Travel expenses</t>
  </si>
  <si>
    <t>Heat</t>
  </si>
  <si>
    <t>Electricity</t>
  </si>
  <si>
    <t>Property taxes</t>
  </si>
  <si>
    <t>IT consulting</t>
  </si>
  <si>
    <t>Corporation Information</t>
  </si>
  <si>
    <t>Corporation Name</t>
  </si>
  <si>
    <t>12345 Canada Inc</t>
  </si>
  <si>
    <t>Corporation Business Number</t>
  </si>
  <si>
    <t>Corporation Address</t>
  </si>
  <si>
    <t>1390 Prince of wales Dr, ottawa, on</t>
  </si>
  <si>
    <t>Corporation Main Product or Service</t>
  </si>
  <si>
    <t>Director's Name</t>
  </si>
  <si>
    <t>Director's Phone Number</t>
  </si>
  <si>
    <t>Shareholders Name and percentage of share</t>
  </si>
  <si>
    <t>Corporation year-end bank account balance</t>
  </si>
  <si>
    <t xml:space="preserve">Gross Corporation income </t>
  </si>
  <si>
    <t xml:space="preserve">Active Business income </t>
  </si>
  <si>
    <t>Equity</t>
  </si>
  <si>
    <t>Balance Sheet</t>
  </si>
  <si>
    <t>As of July 31, 2023</t>
  </si>
  <si>
    <t>TOTAL</t>
  </si>
  <si>
    <t>Assets</t>
  </si>
  <si>
    <t>Current Assets</t>
  </si>
  <si>
    <t>Cash and Cash Equivalent</t>
  </si>
  <si>
    <t>Checking</t>
  </si>
  <si>
    <t>CRA prepaid transfers</t>
  </si>
  <si>
    <t>Petty Cash</t>
  </si>
  <si>
    <t>RBC Direct Investing CAD</t>
  </si>
  <si>
    <t>RBC Direct Investing USD</t>
  </si>
  <si>
    <t>RBC USD account</t>
  </si>
  <si>
    <t>Total Cash and Cash Equivalent</t>
  </si>
  <si>
    <t>Accounts Receivable (A/R)</t>
  </si>
  <si>
    <t>Total Accounts Receivable (A/R)</t>
  </si>
  <si>
    <t>Investments - RBC CAD</t>
  </si>
  <si>
    <t>Investments - RBC USD</t>
  </si>
  <si>
    <t>Owner loan</t>
  </si>
  <si>
    <t>Total Current Assets</t>
  </si>
  <si>
    <t>Total Assets</t>
  </si>
  <si>
    <t>Liabilities and Equity</t>
  </si>
  <si>
    <t>Liabilities</t>
  </si>
  <si>
    <t>Current Liabilities</t>
  </si>
  <si>
    <t>Credit Card</t>
  </si>
  <si>
    <t>Master Card</t>
  </si>
  <si>
    <t>Total Credit Card</t>
  </si>
  <si>
    <t>Accounting Fee Payable</t>
  </si>
  <si>
    <t>GST/HST Payable</t>
  </si>
  <si>
    <t>GST/HST Suspense</t>
  </si>
  <si>
    <t>Income tax Payable</t>
  </si>
  <si>
    <t>Other Current Liabilities</t>
  </si>
  <si>
    <t>QST Payable</t>
  </si>
  <si>
    <t>QST Suspense</t>
  </si>
  <si>
    <t>Total Current Liabilities</t>
  </si>
  <si>
    <t>Non-current Liabilities</t>
  </si>
  <si>
    <t>Due to Shareholder</t>
  </si>
  <si>
    <t>Total Non-current Liabilities</t>
  </si>
  <si>
    <t>Total Liabilities</t>
  </si>
  <si>
    <t>Capital Stock</t>
  </si>
  <si>
    <t>Dividends paid</t>
  </si>
  <si>
    <t>Retained Earnings</t>
  </si>
  <si>
    <t>Profit for the year</t>
  </si>
  <si>
    <t>Total Equity</t>
  </si>
  <si>
    <t>Total Liabilities and Equity</t>
  </si>
  <si>
    <r>
      <t xml:space="preserve">Accrual Basis  Tuesday, October 3, 2023 06:57 PM GMT-04:00                                                         </t>
    </r>
    <r>
      <rPr>
        <b/>
        <vertAlign val="superscript"/>
        <sz val="9"/>
        <color rgb="FFA6A6A6"/>
        <rFont val="Arial"/>
        <family val="2"/>
      </rPr>
      <t>1/1</t>
    </r>
  </si>
  <si>
    <t>Profit and Loss</t>
  </si>
  <si>
    <t>August 2022 - July 2023</t>
  </si>
  <si>
    <t>INCOME</t>
  </si>
  <si>
    <t>Sales</t>
  </si>
  <si>
    <t>Sales of Product Income</t>
  </si>
  <si>
    <t>Total Income</t>
  </si>
  <si>
    <t>GROSS PROFIT</t>
  </si>
  <si>
    <t>EXPENSES</t>
  </si>
  <si>
    <t>Accounting fees</t>
  </si>
  <si>
    <t>Advertising</t>
  </si>
  <si>
    <t>Bank charges</t>
  </si>
  <si>
    <t>Commissions and fees</t>
  </si>
  <si>
    <t>Dues and Subscriptions</t>
  </si>
  <si>
    <t>Education &amp; Training</t>
  </si>
  <si>
    <t>Foreign Withholding Taxes</t>
  </si>
  <si>
    <t>Home Office Expenses</t>
  </si>
  <si>
    <t>Interest expense</t>
  </si>
  <si>
    <t>Legal and professional fees</t>
  </si>
  <si>
    <t>Office expenses</t>
  </si>
  <si>
    <t>Office furniture</t>
  </si>
  <si>
    <t>Subcontractors</t>
  </si>
  <si>
    <t>Tools</t>
  </si>
  <si>
    <t>Travel</t>
  </si>
  <si>
    <t>Travel meals</t>
  </si>
  <si>
    <t>Total Expenses</t>
  </si>
  <si>
    <t>OTHER INCOME</t>
  </si>
  <si>
    <t>Dividend income</t>
  </si>
  <si>
    <t>Gain/loss on sale of investments</t>
  </si>
  <si>
    <t>Interest earned</t>
  </si>
  <si>
    <t>Total Other Income</t>
  </si>
  <si>
    <t>OTHER EXPENSES</t>
  </si>
  <si>
    <t>Cra Interest &amp; Penalties</t>
  </si>
  <si>
    <t>Exchange Gain or Loss</t>
  </si>
  <si>
    <t>Reconciliation Discrepancies</t>
  </si>
  <si>
    <t>Total Other Expenses</t>
  </si>
  <si>
    <t>PROFIT</t>
  </si>
  <si>
    <t>Corporation's name</t>
  </si>
  <si>
    <t>Business Number</t>
  </si>
  <si>
    <t>Tax year-end</t>
  </si>
  <si>
    <t>YYYY/MM/DD</t>
  </si>
  <si>
    <t>Current Year</t>
  </si>
  <si>
    <t>Previous Year</t>
  </si>
  <si>
    <t>Cash and deposits</t>
  </si>
  <si>
    <t>Short term investments</t>
  </si>
  <si>
    <t>Liabilities and Shareholder Equity</t>
  </si>
  <si>
    <t>Amounts payable and accrued liabilities</t>
  </si>
  <si>
    <t>Taxes payable</t>
  </si>
  <si>
    <t>Credit card loans</t>
  </si>
  <si>
    <t>Due to shareholder(s) / director(s)</t>
  </si>
  <si>
    <t>Other current liabilities</t>
  </si>
  <si>
    <t>Shareholder Equity</t>
  </si>
  <si>
    <t>Common shares</t>
  </si>
  <si>
    <t>Retained earnings/deficit - start</t>
  </si>
  <si>
    <t>Dividends declared</t>
  </si>
  <si>
    <t>Net income/loss</t>
  </si>
  <si>
    <t>Total Liabilities and Shareholder Equity</t>
  </si>
  <si>
    <t>Income Statement</t>
  </si>
  <si>
    <t>Revenue</t>
  </si>
  <si>
    <t>Trade sales of goods and services</t>
  </si>
  <si>
    <t>Dividends from foreign sources</t>
  </si>
  <si>
    <t>Realized gains / losses on sale of investments</t>
  </si>
  <si>
    <t>Other revenue</t>
  </si>
  <si>
    <t>Expenses (Cost of Sales)</t>
  </si>
  <si>
    <t>Total Revenue</t>
  </si>
  <si>
    <t>Gross profit/loss</t>
  </si>
  <si>
    <t>Business taxes, licences and memberships</t>
  </si>
  <si>
    <t>Business taxes</t>
  </si>
  <si>
    <t>Training expense</t>
  </si>
  <si>
    <t>Occupancy costs</t>
  </si>
  <si>
    <t>Commissions</t>
  </si>
  <si>
    <t>Sub-contracts</t>
  </si>
  <si>
    <t>Withholding taxes</t>
  </si>
  <si>
    <t>Current income taxes</t>
  </si>
  <si>
    <t>Net income/loss after taxes and extraordinary items</t>
  </si>
  <si>
    <t>Capital Loss balance</t>
  </si>
  <si>
    <t>This balance represents the closing balance from line 280 of the T2 schedule 4 of the last return assessed/reassessed according to our records. It does not include outstanding assessment activity, if any.</t>
  </si>
  <si>
    <r>
      <t>Balance as of current date </t>
    </r>
    <r>
      <rPr>
        <b/>
        <sz val="12"/>
        <color rgb="FF333333"/>
        <rFont val="Arial"/>
        <family val="2"/>
      </rPr>
      <t>$1418</t>
    </r>
  </si>
  <si>
    <t>Instruction</t>
  </si>
  <si>
    <t>Prepare T2 for period Aug 1 2022 to July 31 2023</t>
  </si>
  <si>
    <t>1. Open futuretax and prepare T2 for period Aug 1 2022 to July 31 2023</t>
  </si>
  <si>
    <t xml:space="preserve">2. Input last year income statement and balance sheet </t>
  </si>
  <si>
    <t>3. Input current year income statement and balance</t>
  </si>
  <si>
    <t>4. apply previous year capital loss to this year capital gain</t>
  </si>
  <si>
    <t>5. Try to balance the balance sheet</t>
  </si>
  <si>
    <t xml:space="preserve">already paid corporation tax installment </t>
  </si>
  <si>
    <t>6. Result - tax owing  7638</t>
  </si>
  <si>
    <t>Prepare T2 for period Jan 1 2022 to Dec 31 2022</t>
  </si>
  <si>
    <t>1. Open futuretax and prepare T2 for period Jan 1 2022 to Dec 31 2022</t>
  </si>
  <si>
    <t>Investment holding</t>
  </si>
  <si>
    <t>Accounting fee</t>
  </si>
  <si>
    <t>3. Input income, expenses and account balance following the checklist</t>
  </si>
  <si>
    <t xml:space="preserve">4. Get schedule s7 and schedule s7ws to input interest income </t>
  </si>
  <si>
    <t>Dividend paid out</t>
  </si>
  <si>
    <t>5. Fill schedule S3, put taxable dividend 25k at line 450 to apply dividend refund</t>
  </si>
  <si>
    <t>6. Result - tax owing   774</t>
  </si>
  <si>
    <t>Canadian term deposits</t>
  </si>
  <si>
    <t>Cash dividends</t>
  </si>
  <si>
    <t>Interest from Canadian bonds and debentures</t>
  </si>
  <si>
    <t>Expenses</t>
  </si>
  <si>
    <t>Balance Sheet as Dec 31 2021</t>
  </si>
  <si>
    <t>Income Statement from jan 1 2021 to Dec 31 2021</t>
  </si>
  <si>
    <t>Investment income (interest)</t>
  </si>
  <si>
    <t>Land</t>
  </si>
  <si>
    <t>Buildings</t>
  </si>
  <si>
    <t>Accumulated amortization of buildings</t>
  </si>
  <si>
    <t>Incorporation costs</t>
  </si>
  <si>
    <t>Mortgages</t>
  </si>
  <si>
    <t>Due to individual shareholder(s)</t>
  </si>
  <si>
    <t>Dividends declared  3700</t>
  </si>
  <si>
    <t>Rental revenue</t>
  </si>
  <si>
    <t>Amortization of tangible assets</t>
  </si>
  <si>
    <t>Insurance</t>
  </si>
  <si>
    <t>Interest on long term debt</t>
  </si>
  <si>
    <t>Repairs and maintenance</t>
  </si>
  <si>
    <t>Telephone and telecommunications</t>
  </si>
  <si>
    <t>Vehicle expenses</t>
  </si>
  <si>
    <t>Utilities</t>
  </si>
  <si>
    <t>Residential Rental</t>
  </si>
  <si>
    <t>803953165RC0001</t>
  </si>
  <si>
    <t>Year#12</t>
  </si>
  <si>
    <t>Nov24/2020  to Nov23/2021</t>
  </si>
  <si>
    <t>Rental Income</t>
  </si>
  <si>
    <t>Mortgage payment</t>
  </si>
  <si>
    <t>Balance as of Nov 24/2020=61,885.11</t>
  </si>
  <si>
    <t>Balance as of Nov 23/2021=41,271.97</t>
  </si>
  <si>
    <t xml:space="preserve">              total principal paid=$20,613.14</t>
  </si>
  <si>
    <t>Total mortgage installments paid=21529.06</t>
  </si>
  <si>
    <t xml:space="preserve">           Total interest paid =$915.92</t>
  </si>
  <si>
    <r>
      <t>Expenses</t>
    </r>
    <r>
      <rPr>
        <sz val="20"/>
        <color theme="1"/>
        <rFont val="Calibri"/>
        <family val="2"/>
      </rPr>
      <t>1.Propert tax=$6842.29</t>
    </r>
  </si>
  <si>
    <t>2.Property Insurance=($1097.28-127.44 refund)=969.84</t>
  </si>
  <si>
    <t>3.Mortgage Interest=$915.92</t>
  </si>
  <si>
    <t>4.Bank account fee=$72.00</t>
  </si>
  <si>
    <t>5.Industry Canada=$12.00*</t>
  </si>
  <si>
    <t>Total=$9595.12</t>
  </si>
  <si>
    <t>Office Expenses</t>
  </si>
  <si>
    <t>Property tax=5636.79</t>
  </si>
  <si>
    <t>cell phone&amp;wireless=605.68+1264.44=1870.12</t>
  </si>
  <si>
    <t>utilities=1836+3562.3+634.76=6033.06</t>
  </si>
  <si>
    <t>total=13539.97</t>
  </si>
  <si>
    <t>*gas/mileage=20 tripsx50km=1000km (to be calculated by accountant)</t>
  </si>
  <si>
    <t>(only amount owing to shareholders is office expenses)</t>
  </si>
  <si>
    <t>1-1481 bronson cres=1890x5= 9450</t>
  </si>
  <si>
    <r>
      <t>2-237 Riverside cres=1650x12=</t>
    </r>
    <r>
      <rPr>
        <u/>
        <sz val="20"/>
        <color theme="1"/>
        <rFont val="Calibri"/>
        <family val="2"/>
      </rPr>
      <t>19800</t>
    </r>
    <r>
      <rPr>
        <sz val="20"/>
        <color theme="1"/>
        <rFont val="Calibri"/>
        <family val="2"/>
      </rPr>
      <t xml:space="preserve">                                                </t>
    </r>
    <r>
      <rPr>
        <b/>
        <sz val="20"/>
        <color theme="1"/>
        <rFont val="Calibri"/>
        <family val="2"/>
      </rPr>
      <t xml:space="preserve">Total= $29,250             </t>
    </r>
  </si>
  <si>
    <t>237 Riverside cres</t>
  </si>
  <si>
    <t>6.Accounting fee=$226.00</t>
  </si>
  <si>
    <t>8.Utilities=197.05(hydro)+165.24(water)+194.78(enbridge)=$557.07</t>
  </si>
  <si>
    <t>*Bronson vacant,multiple trips almost once per week for looking after property i.e.grass trimming ,weed control ,cleaning etc.</t>
  </si>
  <si>
    <t xml:space="preserve">instruction - </t>
  </si>
  <si>
    <t>Prepare T2 for period Nov24/2020  to Nov23/2021</t>
  </si>
  <si>
    <t>Ending Ucc from previous year of the rental property S8</t>
  </si>
  <si>
    <t>1 Open futuretax and prepare T2 for period Nov24/2020  to Nov23/2021</t>
  </si>
  <si>
    <t>3. Fill the income statement and balance sheet based on the info the client provided</t>
  </si>
  <si>
    <t>4. Get schedule s7 and schedule s7ws to input rental income</t>
  </si>
  <si>
    <t>5. Claim CCA of the property</t>
  </si>
  <si>
    <t>6. Pay dividend to minimize the tax owing</t>
  </si>
  <si>
    <t>7. result - tax owing 1073</t>
  </si>
  <si>
    <t>Prepaid expenses</t>
  </si>
  <si>
    <t>Deposits received</t>
  </si>
  <si>
    <t>Real estate rental revenue</t>
  </si>
  <si>
    <t>Realized gains / losses on disposal of assets</t>
  </si>
  <si>
    <t>Interest on mortgages</t>
  </si>
  <si>
    <t>Management and administration fees</t>
  </si>
  <si>
    <t>Water</t>
  </si>
  <si>
    <t>Balance Sheet as 2020/12/31</t>
  </si>
  <si>
    <t>Prepare T2 for period Jan 1, 2021 to Dec 31, 2021</t>
  </si>
  <si>
    <t>1 Open futuretax and prepare T2 for period Jan 1, 2021 to Dec 31, 2021</t>
  </si>
  <si>
    <t>Income Statement 2020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</si>
  <si>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</si>
  <si>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</si>
  <si>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</si>
  <si>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</si>
  <si>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</si>
  <si>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</si>
  <si>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</si>
  <si>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</si>
  <si>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</si>
  <si>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</si>
  <si>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</si>
  <si>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</si>
  <si>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Income:</t>
  </si>
  <si>
    <t>Rent</t>
  </si>
  <si>
    <t>Other</t>
  </si>
  <si>
    <t>Property Expenses:</t>
  </si>
  <si>
    <t>Property Tax</t>
  </si>
  <si>
    <t>Property Management fees</t>
  </si>
  <si>
    <t>Maintenance/repairs</t>
  </si>
  <si>
    <t>Utiities:</t>
  </si>
  <si>
    <t>Gas (Enbridge)</t>
  </si>
  <si>
    <t>Hydro (Hydro Ottawa)</t>
  </si>
  <si>
    <t>Water heater rental (Reliance)</t>
  </si>
  <si>
    <t>Water and sewer (City of Ottawa)</t>
  </si>
  <si>
    <t>Utiities (TOTAL)</t>
  </si>
  <si>
    <t>Property Expenses other</t>
  </si>
  <si>
    <t>Total property expenses</t>
  </si>
  <si>
    <t>Gross Income</t>
  </si>
  <si>
    <t>Mortgage payments</t>
  </si>
  <si>
    <t>Cash flow (properties)</t>
  </si>
  <si>
    <t>DP Ltd general expenses:</t>
  </si>
  <si>
    <t>Professional Services</t>
  </si>
  <si>
    <t>Bank Fees</t>
  </si>
  <si>
    <t>DP expense other</t>
  </si>
  <si>
    <t>DP Expenses(Total)</t>
  </si>
  <si>
    <r>
      <t>Profit (</t>
    </r>
    <r>
      <rPr>
        <b/>
        <sz val="7.5"/>
        <color rgb="FFFF0000"/>
        <rFont val="Arial"/>
        <family val="2"/>
      </rPr>
      <t>loss</t>
    </r>
    <r>
      <rPr>
        <b/>
        <sz val="7.5"/>
        <rFont val="Arial"/>
        <family val="2"/>
      </rPr>
      <t>)</t>
    </r>
  </si>
  <si>
    <t>Paid to discharge previous 1st mortgage - Merix Financial Paid legal fees and disbursements - Axess Law Professional Corporation</t>
  </si>
  <si>
    <t>Legal Fee $749.99 plus HST                                                    847.48</t>
  </si>
  <si>
    <t>Law Society of Upper Canada Levy                                          73.45</t>
  </si>
  <si>
    <t>Corporate Searches and Additional</t>
  </si>
  <si>
    <t>Corporate Documentation $299.99 plus HST                          338.99</t>
  </si>
  <si>
    <t>Wire &amp; Certified Funds Transfer                                             125.25</t>
  </si>
  <si>
    <t>Teranet Fees or Unity Fee                                                        129.00</t>
  </si>
  <si>
    <t>Government Registration Fees Discharge of Charge                 77.62</t>
  </si>
  <si>
    <t>Discharge Preparation Fee                                                        169.50</t>
  </si>
  <si>
    <t>**MUST BE CERTIFIED AND PAYABLE TO “AXESS LAW, IN TRUST”</t>
  </si>
  <si>
    <t xml:space="preserve">Received from purchaser on closing </t>
  </si>
  <si>
    <t>Paid to real estate broker - XXX Realty Inc.</t>
  </si>
  <si>
    <t>Paid to you following closing – XXX Partners Ltd.</t>
  </si>
  <si>
    <t>INTEREST PAID ON MORTGAGE</t>
  </si>
  <si>
    <t>non-capital loss balance from previous year found on CRA</t>
  </si>
  <si>
    <t>4. Get schedule s6 to report capital gain from selling the rental property</t>
  </si>
  <si>
    <t>5. Claim recapture on S8</t>
  </si>
  <si>
    <t>6. Apply non-capital loss on s4 to reduce tax owing</t>
  </si>
  <si>
    <t>7. result - tax owing 66673</t>
  </si>
  <si>
    <t>rental loss</t>
  </si>
  <si>
    <t>capital gain</t>
  </si>
  <si>
    <t>recapture</t>
  </si>
  <si>
    <t>Non-Capital Loss balance</t>
  </si>
  <si>
    <t>Total net taxable investment income</t>
  </si>
  <si>
    <t>tax rate on investment income</t>
  </si>
  <si>
    <t>tax owing</t>
  </si>
  <si>
    <t xml:space="preserve">7. The company will have a non‑eligible refundable dividend tax on hand (NERDTOH) $40,757 after filing the 2021 tax. </t>
  </si>
  <si>
    <t>It means the company will get refund up to $40757 when the company pays dividend to shareholders.</t>
  </si>
  <si>
    <t>8. There are a due to shareholder amount $402,593, which means the company shareholders can get this amount back tax-free.</t>
  </si>
  <si>
    <t>9. There is retained earning $170,880. It means the company has to issue dividend (T5s) to shareholder when shareholder withdrawl this amount.</t>
  </si>
  <si>
    <t xml:space="preserve">2. There is rental loss -3014 = 17209-20223 </t>
  </si>
  <si>
    <t>3. There is capital gain 320,355 calculated as below. $160,178 (50% of it ) will be taxed as investment income</t>
  </si>
  <si>
    <t>orginal cost</t>
  </si>
  <si>
    <t>sale price</t>
  </si>
  <si>
    <t>bank fee</t>
  </si>
  <si>
    <t xml:space="preserve">commissiong </t>
  </si>
  <si>
    <t>legal fee</t>
  </si>
  <si>
    <t>total expenses</t>
  </si>
  <si>
    <t xml:space="preserve">4. There is a recapture $74,924 will be taxed as income. The recapture amount is equal to the </t>
  </si>
  <si>
    <t>accumulated amortization of the building in the 2020 balance sheet.</t>
  </si>
  <si>
    <t>5. There is non-capital loss balance $99,185, which I found it on the CRA and is used to reduce the taxable income.</t>
  </si>
  <si>
    <t xml:space="preserve">6. The CRA charges the highest tax rate (about 50%) on corporate investment income, so the tax owing is </t>
  </si>
  <si>
    <t>about half of the taxable investment income.</t>
  </si>
  <si>
    <t xml:space="preserve">10. Your tax filing is late, the CRA will charge interest and penalty on top of the tax owing calculated. </t>
  </si>
  <si>
    <t>1. The mortgage interest is $3800.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</si>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</sst>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6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rgb="FFA6A6A6"/>
      <name val="Arial"/>
      <family val="2"/>
    </font>
    <font>
      <b/>
      <vertAlign val="superscript"/>
      <sz val="9"/>
      <color rgb="FFA6A6A6"/>
      <name val="Arial"/>
      <family val="2"/>
    </font>
    <font>
      <b/>
      <sz val="10.5"/>
      <name val="Arial"/>
      <family val="2"/>
    </font>
    <font>
      <sz val="8.5"/>
      <color rgb="FF000000"/>
      <name val="Arial"/>
      <family val="2"/>
    </font>
    <font>
      <b/>
      <sz val="8.5"/>
      <name val="Arial"/>
      <family val="2"/>
    </font>
    <font>
      <b/>
      <sz val="8.5"/>
      <color rgb="FF000000"/>
      <name val="Arial"/>
      <family val="2"/>
    </font>
    <font>
      <sz val="8.5"/>
      <color rgb="FFFF0000"/>
      <name val="Arial"/>
      <family val="2"/>
    </font>
    <font>
      <b/>
      <sz val="20.9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10"/>
      <color rgb="FFFF0000"/>
      <name val="Arial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u/>
      <sz val="20"/>
      <color theme="1"/>
      <name val="Calibri"/>
      <family val="2"/>
    </font>
    <font>
      <sz val="20"/>
      <color rgb="FFFF0000"/>
      <name val="Calibri"/>
      <family val="2"/>
    </font>
    <font>
      <b/>
      <sz val="7.5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b/>
      <sz val="6.5"/>
      <color rgb="FF000000"/>
      <name val="Arial"/>
      <family val="2"/>
    </font>
    <font>
      <b/>
      <sz val="6.5"/>
      <color rgb="FFC53829"/>
      <name val="Arial"/>
      <family val="2"/>
    </font>
    <font>
      <b/>
      <sz val="7.5"/>
      <color rgb="FFFF000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2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000000"/>
      </patternFill>
    </fill>
    <fill>
      <patternFill patternType="solid">
        <fgColor rgb="FF4DD0E1"/>
        <bgColor rgb="FF000000"/>
      </patternFill>
    </fill>
    <fill>
      <patternFill patternType="solid">
        <fgColor rgb="FFE0F6FA"/>
        <bgColor rgb="FF000000"/>
      </patternFill>
    </fill>
    <fill>
      <patternFill patternType="solid">
        <fgColor rgb="FFF3F3F3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AF3C4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 indent="2"/>
    </xf>
    <xf numFmtId="0" fontId="11" fillId="0" borderId="0" xfId="0" applyFont="1" applyAlignment="1">
      <alignment horizontal="right" vertical="top"/>
    </xf>
    <xf numFmtId="0" fontId="6" fillId="0" borderId="0" xfId="0" applyFont="1" applyAlignment="1">
      <alignment horizontal="left" wrapText="1"/>
    </xf>
    <xf numFmtId="4" fontId="11" fillId="0" borderId="0" xfId="0" applyNumberFormat="1" applyFont="1" applyAlignment="1">
      <alignment horizontal="right" vertical="top"/>
    </xf>
    <xf numFmtId="0" fontId="10" fillId="0" borderId="2" xfId="0" applyFont="1" applyBorder="1" applyAlignment="1">
      <alignment horizontal="left" vertical="top" wrapText="1" indent="2"/>
    </xf>
    <xf numFmtId="4" fontId="11" fillId="0" borderId="2" xfId="0" applyNumberFormat="1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 wrapText="1" indent="15"/>
    </xf>
    <xf numFmtId="8" fontId="13" fillId="0" borderId="3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left" vertical="top" wrapText="1" indent="1"/>
    </xf>
    <xf numFmtId="8" fontId="13" fillId="0" borderId="4" xfId="0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 vertical="top" wrapText="1"/>
    </xf>
    <xf numFmtId="8" fontId="13" fillId="0" borderId="5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wrapText="1"/>
    </xf>
    <xf numFmtId="0" fontId="12" fillId="0" borderId="3" xfId="0" applyFont="1" applyBorder="1" applyAlignment="1">
      <alignment horizontal="left" vertical="top" wrapText="1" indent="2"/>
    </xf>
    <xf numFmtId="0" fontId="11" fillId="0" borderId="2" xfId="0" applyFont="1" applyBorder="1" applyAlignment="1">
      <alignment horizontal="right" vertical="top"/>
    </xf>
    <xf numFmtId="0" fontId="12" fillId="0" borderId="3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wrapText="1"/>
    </xf>
    <xf numFmtId="0" fontId="9" fillId="0" borderId="8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 inden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top" wrapText="1" indent="2"/>
    </xf>
    <xf numFmtId="3" fontId="17" fillId="0" borderId="0" xfId="0" applyNumberFormat="1" applyFont="1" applyAlignment="1">
      <alignment horizontal="right" vertical="top" indent="1"/>
    </xf>
    <xf numFmtId="0" fontId="18" fillId="0" borderId="0" xfId="0" applyFont="1" applyAlignment="1">
      <alignment horizontal="right" vertical="top" wrapText="1" indent="1"/>
    </xf>
    <xf numFmtId="3" fontId="19" fillId="0" borderId="0" xfId="0" applyNumberFormat="1" applyFont="1" applyAlignment="1">
      <alignment horizontal="right" vertical="top" indent="1"/>
    </xf>
    <xf numFmtId="0" fontId="17" fillId="0" borderId="0" xfId="0" applyFont="1" applyAlignment="1">
      <alignment horizontal="right" vertical="top" indent="1"/>
    </xf>
    <xf numFmtId="0" fontId="9" fillId="0" borderId="0" xfId="0" applyFont="1" applyAlignment="1">
      <alignment horizontal="left" vertical="top" wrapText="1" indent="3"/>
    </xf>
    <xf numFmtId="0" fontId="18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 indent="6"/>
    </xf>
    <xf numFmtId="0" fontId="9" fillId="0" borderId="0" xfId="0" applyFont="1" applyAlignment="1">
      <alignment horizontal="left" vertical="top" wrapText="1" indent="6"/>
    </xf>
    <xf numFmtId="0" fontId="21" fillId="0" borderId="9" xfId="0" applyFont="1" applyBorder="1" applyAlignment="1">
      <alignment vertical="center" wrapText="1"/>
    </xf>
    <xf numFmtId="0" fontId="22" fillId="0" borderId="0" xfId="0" applyFont="1"/>
    <xf numFmtId="0" fontId="9" fillId="0" borderId="0" xfId="0" applyFont="1" applyAlignment="1">
      <alignment horizontal="left" vertical="top" wrapText="1" indent="1"/>
    </xf>
    <xf numFmtId="3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 inden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14" fontId="20" fillId="0" borderId="0" xfId="0" applyNumberFormat="1" applyFont="1" applyAlignment="1">
      <alignment horizontal="left" vertical="top" indent="8"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 horizontal="right" vertical="top" wrapText="1" indent="1"/>
    </xf>
    <xf numFmtId="0" fontId="16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 indent="13"/>
    </xf>
    <xf numFmtId="0" fontId="9" fillId="0" borderId="0" xfId="0" applyFont="1" applyAlignment="1">
      <alignment horizontal="left" vertical="top" wrapText="1" indent="4"/>
    </xf>
    <xf numFmtId="0" fontId="9" fillId="0" borderId="0" xfId="0" applyFont="1" applyAlignment="1">
      <alignment horizontal="left" vertical="top" wrapText="1" indent="7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 indent="15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 indent="1"/>
    </xf>
    <xf numFmtId="0" fontId="9" fillId="0" borderId="0" xfId="0" applyFont="1" applyAlignment="1">
      <alignment horizontal="right" vertical="top" wrapText="1" indent="2"/>
    </xf>
    <xf numFmtId="0" fontId="9" fillId="0" borderId="0" xfId="0" applyFont="1" applyAlignment="1">
      <alignment horizontal="left" vertical="top" wrapText="1" indent="8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 wrapText="1" indent="14"/>
    </xf>
    <xf numFmtId="0" fontId="9" fillId="0" borderId="0" xfId="0" applyFont="1" applyAlignment="1">
      <alignment horizontal="left" vertical="top" wrapText="1" indent="9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vertical="top" wrapText="1" indent="3"/>
    </xf>
    <xf numFmtId="3" fontId="17" fillId="0" borderId="0" xfId="0" applyNumberFormat="1" applyFont="1" applyAlignment="1">
      <alignment horizontal="right" vertical="top" indent="1"/>
    </xf>
    <xf numFmtId="0" fontId="17" fillId="0" borderId="0" xfId="0" applyFont="1" applyAlignment="1">
      <alignment horizontal="right" vertical="top" indent="1"/>
    </xf>
    <xf numFmtId="0" fontId="18" fillId="0" borderId="0" xfId="0" applyFont="1" applyAlignment="1">
      <alignment horizontal="right" vertical="top" wrapText="1"/>
    </xf>
    <xf numFmtId="3" fontId="19" fillId="0" borderId="0" xfId="0" applyNumberFormat="1" applyFont="1" applyAlignment="1">
      <alignment horizontal="right" vertical="top" inden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 indent="5"/>
    </xf>
    <xf numFmtId="0" fontId="18" fillId="0" borderId="0" xfId="0" applyFont="1" applyAlignment="1">
      <alignment horizontal="left" vertical="top" wrapText="1" indent="1"/>
    </xf>
    <xf numFmtId="14" fontId="20" fillId="0" borderId="0" xfId="0" applyNumberFormat="1" applyFont="1" applyAlignment="1">
      <alignment horizontal="left" vertical="top" indent="10"/>
    </xf>
    <xf numFmtId="14" fontId="20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top" wrapText="1" inden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 indent="2"/>
    </xf>
    <xf numFmtId="0" fontId="29" fillId="0" borderId="10" xfId="0" applyFont="1" applyBorder="1" applyAlignment="1">
      <alignment horizontal="right" vertical="top" wrapText="1"/>
    </xf>
    <xf numFmtId="0" fontId="2" fillId="3" borderId="11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8" fontId="30" fillId="2" borderId="12" xfId="0" applyNumberFormat="1" applyFont="1" applyFill="1" applyBorder="1" applyAlignment="1">
      <alignment horizontal="right" vertical="top" wrapText="1"/>
    </xf>
    <xf numFmtId="8" fontId="30" fillId="2" borderId="10" xfId="0" applyNumberFormat="1" applyFont="1" applyFill="1" applyBorder="1" applyAlignment="1">
      <alignment horizontal="right" vertical="top" wrapText="1"/>
    </xf>
    <xf numFmtId="0" fontId="30" fillId="2" borderId="10" xfId="0" applyFont="1" applyFill="1" applyBorder="1" applyAlignment="1">
      <alignment horizontal="right" vertical="top" wrapText="1"/>
    </xf>
    <xf numFmtId="0" fontId="31" fillId="4" borderId="10" xfId="0" applyFont="1" applyFill="1" applyBorder="1" applyAlignment="1">
      <alignment horizontal="left" vertical="top" wrapText="1"/>
    </xf>
    <xf numFmtId="8" fontId="32" fillId="4" borderId="10" xfId="0" applyNumberFormat="1" applyFont="1" applyFill="1" applyBorder="1" applyAlignment="1">
      <alignment horizontal="right" vertical="top"/>
    </xf>
    <xf numFmtId="0" fontId="31" fillId="0" borderId="11" xfId="0" applyFont="1" applyBorder="1" applyAlignment="1">
      <alignment horizontal="left" vertical="top" wrapText="1"/>
    </xf>
    <xf numFmtId="8" fontId="32" fillId="0" borderId="11" xfId="0" applyNumberFormat="1" applyFont="1" applyBorder="1" applyAlignment="1">
      <alignment horizontal="right" vertical="top"/>
    </xf>
    <xf numFmtId="0" fontId="30" fillId="4" borderId="12" xfId="0" applyFont="1" applyFill="1" applyBorder="1" applyAlignment="1">
      <alignment horizontal="left" vertical="top" wrapText="1"/>
    </xf>
    <xf numFmtId="8" fontId="33" fillId="4" borderId="12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 wrapText="1"/>
    </xf>
    <xf numFmtId="0" fontId="29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1" fillId="0" borderId="12" xfId="0" applyFont="1" applyBorder="1" applyAlignment="1">
      <alignment horizontal="left" vertical="top" wrapText="1"/>
    </xf>
    <xf numFmtId="8" fontId="32" fillId="0" borderId="12" xfId="0" applyNumberFormat="1" applyFont="1" applyBorder="1" applyAlignment="1">
      <alignment horizontal="right" vertical="top"/>
    </xf>
    <xf numFmtId="8" fontId="30" fillId="2" borderId="12" xfId="0" applyNumberFormat="1" applyFont="1" applyFill="1" applyBorder="1" applyAlignment="1">
      <alignment horizontal="left" vertical="top" wrapText="1" indent="1"/>
    </xf>
    <xf numFmtId="8" fontId="30" fillId="2" borderId="10" xfId="0" applyNumberFormat="1" applyFont="1" applyFill="1" applyBorder="1" applyAlignment="1">
      <alignment horizontal="left" vertical="top" wrapText="1" indent="1"/>
    </xf>
    <xf numFmtId="0" fontId="31" fillId="4" borderId="11" xfId="0" applyFont="1" applyFill="1" applyBorder="1" applyAlignment="1">
      <alignment horizontal="left" vertical="top" wrapText="1"/>
    </xf>
    <xf numFmtId="8" fontId="32" fillId="4" borderId="11" xfId="0" applyNumberFormat="1" applyFont="1" applyFill="1" applyBorder="1" applyAlignment="1">
      <alignment horizontal="right" vertical="top"/>
    </xf>
    <xf numFmtId="0" fontId="30" fillId="2" borderId="10" xfId="0" applyFont="1" applyFill="1" applyBorder="1" applyAlignment="1">
      <alignment horizontal="left" vertical="top" wrapText="1" indent="1"/>
    </xf>
    <xf numFmtId="0" fontId="30" fillId="0" borderId="11" xfId="0" applyFont="1" applyBorder="1" applyAlignment="1">
      <alignment horizontal="left" vertical="top" wrapText="1"/>
    </xf>
    <xf numFmtId="0" fontId="31" fillId="4" borderId="12" xfId="0" applyFont="1" applyFill="1" applyBorder="1" applyAlignment="1">
      <alignment horizontal="left" vertical="top" wrapText="1"/>
    </xf>
    <xf numFmtId="8" fontId="32" fillId="4" borderId="12" xfId="0" applyNumberFormat="1" applyFont="1" applyFill="1" applyBorder="1" applyAlignment="1">
      <alignment horizontal="right" vertical="top"/>
    </xf>
    <xf numFmtId="0" fontId="31" fillId="4" borderId="1" xfId="0" applyFont="1" applyFill="1" applyBorder="1" applyAlignment="1">
      <alignment horizontal="left" vertical="top" wrapText="1"/>
    </xf>
    <xf numFmtId="8" fontId="32" fillId="4" borderId="1" xfId="0" applyNumberFormat="1" applyFont="1" applyFill="1" applyBorder="1" applyAlignment="1">
      <alignment horizontal="right" vertical="top"/>
    </xf>
    <xf numFmtId="8" fontId="33" fillId="2" borderId="1" xfId="0" applyNumberFormat="1" applyFont="1" applyFill="1" applyBorder="1" applyAlignment="1">
      <alignment horizontal="right" vertical="top"/>
    </xf>
    <xf numFmtId="0" fontId="30" fillId="4" borderId="11" xfId="0" applyFont="1" applyFill="1" applyBorder="1" applyAlignment="1">
      <alignment horizontal="left" vertical="top" wrapText="1"/>
    </xf>
    <xf numFmtId="8" fontId="33" fillId="4" borderId="11" xfId="0" applyNumberFormat="1" applyFont="1" applyFill="1" applyBorder="1" applyAlignment="1">
      <alignment horizontal="right" vertical="top"/>
    </xf>
    <xf numFmtId="0" fontId="30" fillId="4" borderId="10" xfId="0" applyFont="1" applyFill="1" applyBorder="1" applyAlignment="1">
      <alignment horizontal="left" vertical="top" wrapText="1"/>
    </xf>
    <xf numFmtId="8" fontId="33" fillId="4" borderId="10" xfId="0" applyNumberFormat="1" applyFont="1" applyFill="1" applyBorder="1" applyAlignment="1">
      <alignment horizontal="right" vertical="top"/>
    </xf>
    <xf numFmtId="0" fontId="29" fillId="4" borderId="12" xfId="0" applyFont="1" applyFill="1" applyBorder="1" applyAlignment="1">
      <alignment horizontal="left" vertical="top" wrapText="1"/>
    </xf>
    <xf numFmtId="8" fontId="34" fillId="4" borderId="12" xfId="0" applyNumberFormat="1" applyFont="1" applyFill="1" applyBorder="1" applyAlignment="1">
      <alignment horizontal="right" vertical="top"/>
    </xf>
    <xf numFmtId="8" fontId="33" fillId="4" borderId="1" xfId="0" applyNumberFormat="1" applyFont="1" applyFill="1" applyBorder="1" applyAlignment="1">
      <alignment horizontal="right" vertical="top"/>
    </xf>
    <xf numFmtId="8" fontId="33" fillId="5" borderId="1" xfId="0" applyNumberFormat="1" applyFont="1" applyFill="1" applyBorder="1" applyAlignment="1">
      <alignment horizontal="right" vertical="top"/>
    </xf>
    <xf numFmtId="0" fontId="29" fillId="4" borderId="11" xfId="0" applyFont="1" applyFill="1" applyBorder="1" applyAlignment="1">
      <alignment horizontal="left" vertical="top" wrapText="1"/>
    </xf>
    <xf numFmtId="8" fontId="34" fillId="4" borderId="11" xfId="0" applyNumberFormat="1" applyFont="1" applyFill="1" applyBorder="1" applyAlignment="1">
      <alignment horizontal="right" vertical="top"/>
    </xf>
    <xf numFmtId="0" fontId="29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wrapText="1"/>
    </xf>
    <xf numFmtId="0" fontId="30" fillId="0" borderId="12" xfId="0" applyFont="1" applyBorder="1" applyAlignment="1">
      <alignment horizontal="left" vertical="top" wrapText="1"/>
    </xf>
    <xf numFmtId="8" fontId="33" fillId="0" borderId="12" xfId="0" applyNumberFormat="1" applyFont="1" applyBorder="1" applyAlignment="1">
      <alignment horizontal="right" vertical="top"/>
    </xf>
    <xf numFmtId="0" fontId="2" fillId="4" borderId="11" xfId="0" applyFont="1" applyFill="1" applyBorder="1" applyAlignment="1">
      <alignment horizontal="left" wrapText="1"/>
    </xf>
    <xf numFmtId="8" fontId="34" fillId="0" borderId="12" xfId="0" applyNumberFormat="1" applyFont="1" applyBorder="1" applyAlignment="1">
      <alignment horizontal="right" vertical="top"/>
    </xf>
    <xf numFmtId="8" fontId="34" fillId="2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9" fillId="2" borderId="10" xfId="0" applyFont="1" applyFill="1" applyBorder="1" applyAlignment="1">
      <alignment horizontal="left" vertical="top" wrapText="1" indent="1"/>
    </xf>
    <xf numFmtId="0" fontId="29" fillId="2" borderId="11" xfId="0" applyFont="1" applyFill="1" applyBorder="1" applyAlignment="1">
      <alignment horizontal="left" vertical="top" wrapText="1" indent="1"/>
    </xf>
    <xf numFmtId="8" fontId="33" fillId="2" borderId="12" xfId="0" applyNumberFormat="1" applyFont="1" applyFill="1" applyBorder="1" applyAlignment="1">
      <alignment horizontal="left" vertical="top" indent="1"/>
    </xf>
    <xf numFmtId="8" fontId="33" fillId="2" borderId="11" xfId="0" applyNumberFormat="1" applyFont="1" applyFill="1" applyBorder="1" applyAlignment="1">
      <alignment horizontal="left" vertical="top" indent="1"/>
    </xf>
    <xf numFmtId="8" fontId="33" fillId="2" borderId="12" xfId="0" applyNumberFormat="1" applyFont="1" applyFill="1" applyBorder="1" applyAlignment="1">
      <alignment horizontal="left" vertical="top" indent="2"/>
    </xf>
    <xf numFmtId="8" fontId="33" fillId="2" borderId="11" xfId="0" applyNumberFormat="1" applyFont="1" applyFill="1" applyBorder="1" applyAlignment="1">
      <alignment horizontal="left" vertical="top" indent="2"/>
    </xf>
    <xf numFmtId="8" fontId="34" fillId="2" borderId="12" xfId="0" applyNumberFormat="1" applyFont="1" applyFill="1" applyBorder="1" applyAlignment="1">
      <alignment horizontal="left" vertical="center" indent="1"/>
    </xf>
    <xf numFmtId="8" fontId="34" fillId="2" borderId="11" xfId="0" applyNumberFormat="1" applyFont="1" applyFill="1" applyBorder="1" applyAlignment="1">
      <alignment horizontal="left" vertical="center" indent="1"/>
    </xf>
    <xf numFmtId="8" fontId="33" fillId="2" borderId="12" xfId="0" applyNumberFormat="1" applyFont="1" applyFill="1" applyBorder="1" applyAlignment="1">
      <alignment horizontal="left" indent="3"/>
    </xf>
    <xf numFmtId="8" fontId="33" fillId="2" borderId="10" xfId="0" applyNumberFormat="1" applyFont="1" applyFill="1" applyBorder="1" applyAlignment="1">
      <alignment horizontal="left" indent="3"/>
    </xf>
    <xf numFmtId="8" fontId="33" fillId="2" borderId="11" xfId="0" applyNumberFormat="1" applyFont="1" applyFill="1" applyBorder="1" applyAlignment="1">
      <alignment horizontal="left" indent="3"/>
    </xf>
    <xf numFmtId="0" fontId="35" fillId="0" borderId="10" xfId="0" applyFont="1" applyBorder="1" applyAlignment="1">
      <alignment horizontal="center" vertical="top"/>
    </xf>
    <xf numFmtId="0" fontId="36" fillId="0" borderId="0" xfId="0" applyFont="1" applyAlignment="1">
      <alignment horizontal="left" vertical="top" wrapText="1" indent="3"/>
    </xf>
    <xf numFmtId="8" fontId="37" fillId="0" borderId="0" xfId="0" applyNumberFormat="1" applyFont="1" applyAlignment="1">
      <alignment horizontal="right" vertical="top"/>
    </xf>
    <xf numFmtId="8" fontId="37" fillId="0" borderId="0" xfId="0" applyNumberFormat="1" applyFont="1" applyAlignment="1">
      <alignment horizontal="left" vertical="top" indent="2"/>
    </xf>
    <xf numFmtId="4" fontId="36" fillId="0" borderId="0" xfId="0" applyNumberFormat="1" applyFont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4" fontId="37" fillId="0" borderId="7" xfId="0" applyNumberFormat="1" applyFont="1" applyBorder="1" applyAlignment="1">
      <alignment horizontal="left" vertical="top" indent="2"/>
    </xf>
    <xf numFmtId="0" fontId="2" fillId="0" borderId="7" xfId="0" applyFont="1" applyBorder="1" applyAlignment="1">
      <alignment horizontal="left" vertical="center" wrapText="1"/>
    </xf>
    <xf numFmtId="8" fontId="37" fillId="0" borderId="6" xfId="0" applyNumberFormat="1" applyFont="1" applyBorder="1" applyAlignment="1">
      <alignment horizontal="left" vertical="top" indent="1"/>
    </xf>
    <xf numFmtId="8" fontId="37" fillId="0" borderId="6" xfId="0" applyNumberFormat="1" applyFont="1" applyBorder="1" applyAlignment="1">
      <alignment horizontal="right" vertical="top"/>
    </xf>
    <xf numFmtId="0" fontId="38" fillId="0" borderId="0" xfId="0" applyFont="1" applyAlignment="1">
      <alignment horizontal="left" vertical="top" wrapText="1" indent="6"/>
    </xf>
    <xf numFmtId="0" fontId="31" fillId="0" borderId="10" xfId="0" applyFont="1" applyBorder="1" applyAlignment="1">
      <alignment horizontal="left" vertical="top" wrapText="1"/>
    </xf>
    <xf numFmtId="8" fontId="32" fillId="0" borderId="10" xfId="0" applyNumberFormat="1" applyFont="1" applyBorder="1" applyAlignment="1">
      <alignment horizontal="right" vertical="top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69308-B71A-4E05-BB20-975EE5E93D3C}">
  <dimension ref="A1:AF58"/>
  <sheetViews>
    <sheetView workbookViewId="0">
      <selection activeCell="A6" sqref="A6"/>
    </sheetView>
  </sheetViews>
  <sheetFormatPr defaultRowHeight="14.4" x14ac:dyDescent="0.3"/>
  <cols>
    <col min="6" max="6" width="17.77734375" customWidth="1"/>
    <col min="7" max="7" width="34.109375" customWidth="1"/>
    <col min="8" max="8" width="37.21875" customWidth="1"/>
    <col min="9" max="9" width="31.44140625" customWidth="1"/>
    <col min="11" max="11" width="19.77734375" customWidth="1"/>
    <col min="12" max="13" width="18.44140625" customWidth="1"/>
    <col min="22" max="22" width="13.6640625" customWidth="1"/>
    <col min="23" max="23" width="18.5546875" customWidth="1"/>
    <col min="27" max="27" width="16.5546875" customWidth="1"/>
    <col min="29" max="29" width="16.44140625" customWidth="1"/>
    <col min="30" max="30" width="20.5546875" customWidth="1"/>
    <col min="31" max="31" width="12.5546875" customWidth="1"/>
  </cols>
  <sheetData>
    <row r="1" spans="1:32" ht="18" x14ac:dyDescent="0.3">
      <c r="G1" s="64" t="s">
        <v>15</v>
      </c>
      <c r="H1" s="64"/>
      <c r="I1" s="64"/>
      <c r="J1" s="64"/>
    </row>
    <row r="2" spans="1:32" x14ac:dyDescent="0.3">
      <c r="A2" t="s">
        <v>152</v>
      </c>
      <c r="G2" s="5" t="s">
        <v>16</v>
      </c>
      <c r="H2" s="63" t="s">
        <v>17</v>
      </c>
      <c r="I2" s="63"/>
      <c r="J2" s="63"/>
    </row>
    <row r="3" spans="1:32" x14ac:dyDescent="0.3">
      <c r="G3" s="5" t="s">
        <v>18</v>
      </c>
      <c r="H3" s="62">
        <v>803953165</v>
      </c>
      <c r="I3" s="62"/>
      <c r="J3" s="62"/>
    </row>
    <row r="4" spans="1:32" x14ac:dyDescent="0.3">
      <c r="A4" t="s">
        <v>151</v>
      </c>
      <c r="G4" s="5" t="s">
        <v>19</v>
      </c>
      <c r="H4" s="63" t="s">
        <v>20</v>
      </c>
      <c r="I4" s="63"/>
      <c r="J4" s="63"/>
    </row>
    <row r="5" spans="1:32" x14ac:dyDescent="0.3">
      <c r="A5" t="s">
        <v>153</v>
      </c>
      <c r="G5" s="5" t="s">
        <v>21</v>
      </c>
      <c r="H5" s="63" t="s">
        <v>14</v>
      </c>
      <c r="I5" s="63"/>
      <c r="J5" s="63"/>
    </row>
    <row r="6" spans="1:32" x14ac:dyDescent="0.3">
      <c r="A6" t="s">
        <v>154</v>
      </c>
      <c r="G6" s="5" t="s">
        <v>22</v>
      </c>
      <c r="H6" s="63" t="s">
        <v>0</v>
      </c>
      <c r="I6" s="63"/>
      <c r="J6" s="63"/>
    </row>
    <row r="7" spans="1:32" x14ac:dyDescent="0.3">
      <c r="A7" t="s">
        <v>155</v>
      </c>
      <c r="G7" s="5" t="s">
        <v>23</v>
      </c>
      <c r="H7" s="62">
        <v>6134212012</v>
      </c>
      <c r="I7" s="62"/>
      <c r="J7" s="62"/>
    </row>
    <row r="8" spans="1:32" x14ac:dyDescent="0.3">
      <c r="A8" t="s">
        <v>156</v>
      </c>
      <c r="G8" s="5" t="s">
        <v>24</v>
      </c>
      <c r="H8" s="63">
        <v>100</v>
      </c>
      <c r="I8" s="63"/>
      <c r="J8" s="63"/>
    </row>
    <row r="9" spans="1:32" x14ac:dyDescent="0.3">
      <c r="A9" t="s">
        <v>157</v>
      </c>
      <c r="G9" s="5"/>
      <c r="H9" s="63"/>
      <c r="I9" s="63"/>
      <c r="J9" s="63"/>
    </row>
    <row r="10" spans="1:32" x14ac:dyDescent="0.3">
      <c r="A10" t="s">
        <v>159</v>
      </c>
      <c r="G10" s="5" t="s">
        <v>158</v>
      </c>
      <c r="H10" s="1">
        <v>21084</v>
      </c>
    </row>
    <row r="11" spans="1:32" ht="61.2" customHeight="1" x14ac:dyDescent="0.3">
      <c r="G11" s="91" t="s">
        <v>17</v>
      </c>
      <c r="H11" s="91"/>
      <c r="I11" s="91"/>
      <c r="K11" s="81"/>
      <c r="L11" s="32" t="s">
        <v>17</v>
      </c>
      <c r="M11" s="81"/>
      <c r="S11" s="74" t="s">
        <v>29</v>
      </c>
      <c r="T11" s="74"/>
      <c r="U11" s="74"/>
      <c r="V11" s="74"/>
      <c r="W11" s="74"/>
      <c r="X11" s="74"/>
      <c r="AA11" s="74" t="s">
        <v>130</v>
      </c>
      <c r="AB11" s="74"/>
      <c r="AC11" s="74"/>
      <c r="AD11" s="74"/>
      <c r="AE11" s="74"/>
      <c r="AF11" s="74"/>
    </row>
    <row r="12" spans="1:32" ht="15" customHeight="1" x14ac:dyDescent="0.3">
      <c r="G12" s="92" t="s">
        <v>29</v>
      </c>
      <c r="H12" s="92"/>
      <c r="I12" s="92"/>
      <c r="K12" s="81"/>
      <c r="L12" s="9" t="s">
        <v>74</v>
      </c>
      <c r="M12" s="81"/>
      <c r="S12" s="83" t="s">
        <v>110</v>
      </c>
      <c r="T12" s="84" t="s">
        <v>111</v>
      </c>
      <c r="U12" s="84"/>
      <c r="V12" s="85" t="s">
        <v>112</v>
      </c>
      <c r="W12" s="85"/>
      <c r="X12" s="79"/>
      <c r="AA12" s="75" t="s">
        <v>110</v>
      </c>
      <c r="AB12" s="75"/>
      <c r="AC12" s="76" t="s">
        <v>111</v>
      </c>
      <c r="AD12" s="77" t="s">
        <v>112</v>
      </c>
      <c r="AE12" s="77"/>
      <c r="AF12" s="78"/>
    </row>
    <row r="13" spans="1:32" ht="39.6" customHeight="1" x14ac:dyDescent="0.3">
      <c r="G13" s="93" t="s">
        <v>30</v>
      </c>
      <c r="H13" s="93"/>
      <c r="I13" s="93"/>
      <c r="K13" s="82"/>
      <c r="L13" s="33" t="s">
        <v>75</v>
      </c>
      <c r="M13" s="82"/>
      <c r="S13" s="83"/>
      <c r="T13" s="84"/>
      <c r="U13" s="84"/>
      <c r="V13" s="85" t="s">
        <v>113</v>
      </c>
      <c r="W13" s="85"/>
      <c r="X13" s="79"/>
      <c r="AA13" s="75"/>
      <c r="AB13" s="75"/>
      <c r="AC13" s="76"/>
      <c r="AD13" s="77" t="s">
        <v>113</v>
      </c>
      <c r="AE13" s="77"/>
      <c r="AF13" s="78"/>
    </row>
    <row r="14" spans="1:32" ht="21.6" x14ac:dyDescent="0.3">
      <c r="G14" s="67" t="s">
        <v>31</v>
      </c>
      <c r="H14" s="67"/>
      <c r="I14" s="67"/>
      <c r="K14" s="34"/>
      <c r="L14" s="34"/>
      <c r="M14" s="35" t="s">
        <v>31</v>
      </c>
      <c r="S14" s="10" t="s">
        <v>17</v>
      </c>
      <c r="T14" s="84">
        <v>803953165</v>
      </c>
      <c r="U14" s="84"/>
      <c r="V14" s="71">
        <v>44773</v>
      </c>
      <c r="W14" s="71"/>
      <c r="X14" s="16"/>
      <c r="AA14" s="67" t="s">
        <v>17</v>
      </c>
      <c r="AB14" s="67"/>
      <c r="AC14" s="52">
        <v>803953165</v>
      </c>
      <c r="AD14" s="71">
        <v>44773</v>
      </c>
      <c r="AE14" s="71"/>
      <c r="AF14" s="2"/>
    </row>
    <row r="15" spans="1:32" ht="21.6" customHeight="1" x14ac:dyDescent="0.3">
      <c r="G15" s="94" t="s">
        <v>32</v>
      </c>
      <c r="H15" s="94"/>
      <c r="I15" s="94"/>
      <c r="K15" s="36" t="s">
        <v>76</v>
      </c>
      <c r="L15" s="28"/>
      <c r="M15" s="28"/>
      <c r="S15" s="45" t="s">
        <v>32</v>
      </c>
      <c r="T15" s="79"/>
      <c r="U15" s="79"/>
      <c r="V15" s="46" t="s">
        <v>114</v>
      </c>
      <c r="W15" s="46" t="s">
        <v>115</v>
      </c>
      <c r="X15" s="13"/>
      <c r="AA15" s="70" t="s">
        <v>131</v>
      </c>
      <c r="AB15" s="70"/>
      <c r="AC15" s="3"/>
      <c r="AD15" s="46" t="s">
        <v>114</v>
      </c>
      <c r="AE15" s="46" t="s">
        <v>115</v>
      </c>
      <c r="AF15" s="3"/>
    </row>
    <row r="16" spans="1:32" ht="43.2" x14ac:dyDescent="0.3">
      <c r="G16" s="94" t="s">
        <v>33</v>
      </c>
      <c r="H16" s="94"/>
      <c r="I16" s="94"/>
      <c r="K16" s="12" t="s">
        <v>77</v>
      </c>
      <c r="L16" s="16"/>
      <c r="M16" s="17">
        <v>200417.1</v>
      </c>
      <c r="S16" s="47" t="s">
        <v>116</v>
      </c>
      <c r="T16" s="72"/>
      <c r="U16" s="72"/>
      <c r="V16" s="48">
        <v>36982</v>
      </c>
      <c r="W16" s="16"/>
      <c r="X16" s="16"/>
      <c r="AA16" s="65" t="s">
        <v>132</v>
      </c>
      <c r="AB16" s="65"/>
      <c r="AC16" s="2"/>
      <c r="AD16" s="48">
        <v>196520</v>
      </c>
      <c r="AE16" s="2"/>
      <c r="AF16" s="2"/>
    </row>
    <row r="17" spans="7:32" ht="57" customHeight="1" x14ac:dyDescent="0.3">
      <c r="G17" s="12" t="s">
        <v>34</v>
      </c>
      <c r="H17" s="88">
        <v>8060.07</v>
      </c>
      <c r="I17" s="79"/>
      <c r="K17" s="22" t="s">
        <v>78</v>
      </c>
      <c r="L17" s="37"/>
      <c r="M17" s="19">
        <v>60437.99</v>
      </c>
      <c r="S17" s="47" t="s">
        <v>117</v>
      </c>
      <c r="T17" s="72"/>
      <c r="U17" s="72"/>
      <c r="V17" s="48">
        <v>46664</v>
      </c>
      <c r="W17" s="16"/>
      <c r="X17" s="16"/>
      <c r="AA17" s="65" t="s">
        <v>133</v>
      </c>
      <c r="AB17" s="65"/>
      <c r="AC17" s="2"/>
      <c r="AD17" s="51">
        <v>59</v>
      </c>
      <c r="AE17" s="2"/>
      <c r="AF17" s="2"/>
    </row>
    <row r="18" spans="7:32" ht="31.8" customHeight="1" x14ac:dyDescent="0.3">
      <c r="G18" s="12" t="s">
        <v>35</v>
      </c>
      <c r="H18" s="88"/>
      <c r="I18" s="79"/>
      <c r="K18" s="23" t="s">
        <v>79</v>
      </c>
      <c r="L18" s="38"/>
      <c r="M18" s="24">
        <v>260855.09</v>
      </c>
      <c r="S18" s="45" t="s">
        <v>118</v>
      </c>
      <c r="T18" s="73" t="s">
        <v>48</v>
      </c>
      <c r="U18" s="73"/>
      <c r="V18" s="50">
        <v>83646</v>
      </c>
      <c r="W18" s="13"/>
      <c r="X18" s="13"/>
      <c r="AA18" s="65" t="s">
        <v>134</v>
      </c>
      <c r="AB18" s="65"/>
      <c r="AC18" s="2"/>
      <c r="AD18" s="48">
        <v>-1418</v>
      </c>
      <c r="AE18" s="2"/>
      <c r="AF18" s="2"/>
    </row>
    <row r="19" spans="7:32" ht="45.6" customHeight="1" x14ac:dyDescent="0.3">
      <c r="G19" s="14" t="s">
        <v>36</v>
      </c>
      <c r="H19" s="15">
        <v>0</v>
      </c>
      <c r="I19" s="16"/>
      <c r="K19" s="39" t="s">
        <v>80</v>
      </c>
      <c r="L19" s="40"/>
      <c r="M19" s="21">
        <v>260855.09</v>
      </c>
      <c r="S19" s="44" t="s">
        <v>119</v>
      </c>
      <c r="T19" s="72"/>
      <c r="U19" s="72"/>
      <c r="V19" s="48">
        <v>1955</v>
      </c>
      <c r="W19" s="16"/>
      <c r="X19" s="16"/>
      <c r="AA19" s="65" t="s">
        <v>135</v>
      </c>
      <c r="AB19" s="65"/>
      <c r="AC19" s="2"/>
      <c r="AD19" s="51">
        <v>300</v>
      </c>
      <c r="AE19" s="2"/>
      <c r="AF19" s="2"/>
    </row>
    <row r="20" spans="7:32" ht="22.8" customHeight="1" x14ac:dyDescent="0.3">
      <c r="G20" s="14" t="s">
        <v>37</v>
      </c>
      <c r="H20" s="17">
        <v>-9021.85</v>
      </c>
      <c r="I20" s="16"/>
      <c r="K20" s="11" t="s">
        <v>81</v>
      </c>
      <c r="L20" s="16"/>
      <c r="M20" s="16"/>
      <c r="S20" s="47" t="s">
        <v>120</v>
      </c>
      <c r="T20" s="72"/>
      <c r="U20" s="72"/>
      <c r="V20" s="48">
        <v>9099</v>
      </c>
      <c r="W20" s="16"/>
      <c r="X20" s="16"/>
      <c r="AA20" s="70" t="s">
        <v>136</v>
      </c>
      <c r="AB20" s="70"/>
      <c r="AC20" s="49" t="s">
        <v>137</v>
      </c>
      <c r="AD20" s="50">
        <v>195461</v>
      </c>
      <c r="AE20" s="3"/>
      <c r="AF20" s="3"/>
    </row>
    <row r="21" spans="7:32" ht="45.6" customHeight="1" x14ac:dyDescent="0.3">
      <c r="G21" s="14" t="s">
        <v>38</v>
      </c>
      <c r="H21" s="17">
        <v>5847.06</v>
      </c>
      <c r="I21" s="16"/>
      <c r="K21" s="12" t="s">
        <v>82</v>
      </c>
      <c r="L21" s="16"/>
      <c r="M21" s="17">
        <v>1330.38</v>
      </c>
      <c r="S21" s="47" t="s">
        <v>121</v>
      </c>
      <c r="T21" s="72"/>
      <c r="U21" s="72"/>
      <c r="V21" s="51">
        <v>266</v>
      </c>
      <c r="W21" s="16"/>
      <c r="X21" s="16"/>
      <c r="AA21" s="67" t="s">
        <v>138</v>
      </c>
      <c r="AB21" s="67"/>
      <c r="AC21" s="69"/>
      <c r="AD21" s="54">
        <v>196520</v>
      </c>
      <c r="AE21" s="69"/>
      <c r="AF21" s="69"/>
    </row>
    <row r="22" spans="7:32" ht="45.6" customHeight="1" x14ac:dyDescent="0.3">
      <c r="G22" s="14" t="s">
        <v>39</v>
      </c>
      <c r="H22" s="17">
        <v>1449.67</v>
      </c>
      <c r="I22" s="16"/>
      <c r="K22" s="12" t="s">
        <v>83</v>
      </c>
      <c r="L22" s="16"/>
      <c r="M22" s="17">
        <v>6143.54</v>
      </c>
      <c r="S22" s="47" t="s">
        <v>122</v>
      </c>
      <c r="T22" s="72"/>
      <c r="U22" s="72"/>
      <c r="V22" s="48">
        <v>11476</v>
      </c>
      <c r="W22" s="16"/>
      <c r="X22" s="16"/>
      <c r="AA22" s="68" t="s">
        <v>5</v>
      </c>
      <c r="AB22" s="68"/>
      <c r="AC22" s="69"/>
      <c r="AD22" s="54">
        <v>3418</v>
      </c>
      <c r="AE22" s="69"/>
      <c r="AF22" s="69"/>
    </row>
    <row r="23" spans="7:32" ht="45.6" customHeight="1" x14ac:dyDescent="0.3">
      <c r="G23" s="18" t="s">
        <v>40</v>
      </c>
      <c r="H23" s="19">
        <v>10661.45</v>
      </c>
      <c r="I23" s="16"/>
      <c r="K23" s="12" t="s">
        <v>84</v>
      </c>
      <c r="L23" s="16"/>
      <c r="M23" s="15">
        <v>136.88</v>
      </c>
      <c r="S23" s="47" t="s">
        <v>123</v>
      </c>
      <c r="T23" s="72"/>
      <c r="U23" s="72"/>
      <c r="V23" s="48">
        <v>13212</v>
      </c>
      <c r="W23" s="16"/>
      <c r="X23" s="16"/>
      <c r="AA23" s="67" t="s">
        <v>6</v>
      </c>
      <c r="AB23" s="67"/>
      <c r="AC23" s="69"/>
      <c r="AD23" s="55"/>
      <c r="AE23" s="69"/>
      <c r="AF23" s="69"/>
    </row>
    <row r="24" spans="7:32" ht="88.2" customHeight="1" x14ac:dyDescent="0.3">
      <c r="G24" s="20" t="s">
        <v>41</v>
      </c>
      <c r="H24" s="21">
        <v>16996.400000000001</v>
      </c>
      <c r="I24" s="16"/>
      <c r="K24" s="12" t="s">
        <v>85</v>
      </c>
      <c r="L24" s="16"/>
      <c r="M24" s="15">
        <v>61.72</v>
      </c>
      <c r="S24" s="45" t="s">
        <v>124</v>
      </c>
      <c r="T24" s="73" t="s">
        <v>66</v>
      </c>
      <c r="U24" s="73"/>
      <c r="V24" s="50">
        <v>36008</v>
      </c>
      <c r="W24" s="13"/>
      <c r="X24" s="13"/>
      <c r="AA24" s="65" t="s">
        <v>84</v>
      </c>
      <c r="AB24" s="65"/>
      <c r="AC24" s="2"/>
      <c r="AD24" s="51">
        <v>103</v>
      </c>
      <c r="AE24" s="2"/>
      <c r="AF24" s="2"/>
    </row>
    <row r="25" spans="7:32" ht="34.200000000000003" customHeight="1" x14ac:dyDescent="0.3">
      <c r="G25" s="12" t="s">
        <v>42</v>
      </c>
      <c r="H25" s="88">
        <v>27318.07</v>
      </c>
      <c r="I25" s="79"/>
      <c r="K25" s="12" t="s">
        <v>86</v>
      </c>
      <c r="L25" s="16"/>
      <c r="M25" s="17">
        <v>6743.64</v>
      </c>
      <c r="S25" s="47" t="s">
        <v>125</v>
      </c>
      <c r="T25" s="72"/>
      <c r="U25" s="72"/>
      <c r="V25" s="51">
        <v>10</v>
      </c>
      <c r="W25" s="16"/>
      <c r="X25" s="16"/>
      <c r="AA25" s="65" t="s">
        <v>139</v>
      </c>
      <c r="AB25" s="65"/>
      <c r="AC25" s="2"/>
      <c r="AD25" s="51">
        <v>741</v>
      </c>
      <c r="AE25" s="2"/>
      <c r="AF25" s="2"/>
    </row>
    <row r="26" spans="7:32" ht="34.200000000000003" customHeight="1" x14ac:dyDescent="0.3">
      <c r="G26" s="22" t="s">
        <v>42</v>
      </c>
      <c r="H26" s="89"/>
      <c r="I26" s="79"/>
      <c r="K26" s="12" t="s">
        <v>87</v>
      </c>
      <c r="L26" s="16"/>
      <c r="M26" s="15">
        <v>390.18</v>
      </c>
      <c r="S26" s="47" t="s">
        <v>126</v>
      </c>
      <c r="T26" s="72"/>
      <c r="U26" s="72"/>
      <c r="V26" s="48">
        <v>67767</v>
      </c>
      <c r="W26" s="16"/>
      <c r="X26" s="16"/>
      <c r="AA26" s="65" t="s">
        <v>140</v>
      </c>
      <c r="AB26" s="65"/>
      <c r="AC26" s="2"/>
      <c r="AD26" s="51">
        <v>189</v>
      </c>
      <c r="AE26" s="2"/>
      <c r="AF26" s="2"/>
    </row>
    <row r="27" spans="7:32" ht="102" customHeight="1" x14ac:dyDescent="0.3">
      <c r="G27" s="20" t="s">
        <v>43</v>
      </c>
      <c r="H27" s="21">
        <v>27318.07</v>
      </c>
      <c r="I27" s="16"/>
      <c r="K27" s="12" t="s">
        <v>88</v>
      </c>
      <c r="L27" s="16"/>
      <c r="M27" s="15">
        <v>25.18</v>
      </c>
      <c r="S27" s="47" t="s">
        <v>127</v>
      </c>
      <c r="T27" s="72"/>
      <c r="U27" s="72"/>
      <c r="V27" s="48">
        <v>-168000</v>
      </c>
      <c r="W27" s="16"/>
      <c r="X27" s="16"/>
      <c r="AA27" s="65" t="s">
        <v>92</v>
      </c>
      <c r="AB27" s="65"/>
      <c r="AC27" s="2"/>
      <c r="AD27" s="48">
        <v>2580</v>
      </c>
      <c r="AE27" s="2"/>
      <c r="AF27" s="2"/>
    </row>
    <row r="28" spans="7:32" ht="45.6" customHeight="1" x14ac:dyDescent="0.3">
      <c r="G28" s="12" t="s">
        <v>44</v>
      </c>
      <c r="H28" s="15">
        <v>0</v>
      </c>
      <c r="I28" s="16"/>
      <c r="K28" s="12" t="s">
        <v>89</v>
      </c>
      <c r="L28" s="16"/>
      <c r="M28" s="17">
        <v>6329.95</v>
      </c>
      <c r="S28" s="47" t="s">
        <v>128</v>
      </c>
      <c r="T28" s="72"/>
      <c r="U28" s="72"/>
      <c r="V28" s="48">
        <v>147861</v>
      </c>
      <c r="W28" s="16"/>
      <c r="X28" s="16"/>
      <c r="AA28" s="65" t="s">
        <v>9</v>
      </c>
      <c r="AB28" s="65"/>
      <c r="AC28" s="2"/>
      <c r="AD28" s="51">
        <v>344</v>
      </c>
      <c r="AE28" s="2"/>
      <c r="AF28" s="2"/>
    </row>
    <row r="29" spans="7:32" ht="45.6" customHeight="1" x14ac:dyDescent="0.3">
      <c r="G29" s="12" t="s">
        <v>45</v>
      </c>
      <c r="H29" s="17">
        <v>49766.54</v>
      </c>
      <c r="I29" s="16"/>
      <c r="K29" s="12" t="s">
        <v>90</v>
      </c>
      <c r="L29" s="16"/>
      <c r="M29" s="15">
        <v>45.48</v>
      </c>
      <c r="S29" s="16"/>
      <c r="T29" s="73" t="s">
        <v>129</v>
      </c>
      <c r="U29" s="73"/>
      <c r="V29" s="50">
        <v>83646</v>
      </c>
      <c r="W29" s="16"/>
      <c r="X29" s="16"/>
      <c r="AA29" s="65" t="s">
        <v>82</v>
      </c>
      <c r="AB29" s="65"/>
      <c r="AC29" s="2"/>
      <c r="AD29" s="48">
        <v>2445</v>
      </c>
      <c r="AE29" s="2"/>
      <c r="AF29" s="2"/>
    </row>
    <row r="30" spans="7:32" ht="22.8" customHeight="1" x14ac:dyDescent="0.3">
      <c r="G30" s="22" t="s">
        <v>46</v>
      </c>
      <c r="H30" s="19">
        <v>120000</v>
      </c>
      <c r="I30" s="16"/>
      <c r="K30" s="12" t="s">
        <v>91</v>
      </c>
      <c r="L30" s="16"/>
      <c r="M30" s="15">
        <v>285.8</v>
      </c>
      <c r="AA30" s="65" t="s">
        <v>141</v>
      </c>
      <c r="AB30" s="65"/>
      <c r="AC30" s="2"/>
      <c r="AD30" s="48">
        <v>3255</v>
      </c>
      <c r="AE30" s="2"/>
      <c r="AF30" s="2"/>
    </row>
    <row r="31" spans="7:32" ht="36" customHeight="1" x14ac:dyDescent="0.3">
      <c r="G31" s="23" t="s">
        <v>47</v>
      </c>
      <c r="H31" s="24">
        <v>214081.01</v>
      </c>
      <c r="I31" s="16"/>
      <c r="K31" s="12" t="s">
        <v>92</v>
      </c>
      <c r="L31" s="16"/>
      <c r="M31" s="17">
        <v>1492.2</v>
      </c>
      <c r="AA31" s="65" t="s">
        <v>142</v>
      </c>
      <c r="AB31" s="65"/>
      <c r="AC31" s="2"/>
      <c r="AD31" s="48">
        <v>11085</v>
      </c>
      <c r="AE31" s="2"/>
      <c r="AF31" s="2"/>
    </row>
    <row r="32" spans="7:32" ht="24" customHeight="1" x14ac:dyDescent="0.3">
      <c r="G32" s="25" t="s">
        <v>48</v>
      </c>
      <c r="H32" s="26">
        <v>214081.01</v>
      </c>
      <c r="I32" s="16"/>
      <c r="K32" s="12" t="s">
        <v>93</v>
      </c>
      <c r="L32" s="16"/>
      <c r="M32" s="17">
        <v>1542.93</v>
      </c>
      <c r="AA32" s="65" t="s">
        <v>143</v>
      </c>
      <c r="AB32" s="65"/>
      <c r="AC32" s="2"/>
      <c r="AD32" s="51">
        <v>357</v>
      </c>
      <c r="AE32" s="2"/>
      <c r="AF32" s="2"/>
    </row>
    <row r="33" spans="7:32" ht="22.8" customHeight="1" x14ac:dyDescent="0.3">
      <c r="G33" s="27" t="s">
        <v>49</v>
      </c>
      <c r="H33" s="28"/>
      <c r="I33" s="16"/>
      <c r="K33" s="12" t="s">
        <v>94</v>
      </c>
      <c r="L33" s="16"/>
      <c r="M33" s="17">
        <v>3100.61</v>
      </c>
      <c r="AA33" s="65" t="s">
        <v>144</v>
      </c>
      <c r="AB33" s="65"/>
      <c r="AC33" s="2"/>
      <c r="AD33" s="51">
        <v>909</v>
      </c>
      <c r="AE33" s="2"/>
      <c r="AF33" s="2"/>
    </row>
    <row r="34" spans="7:32" x14ac:dyDescent="0.3">
      <c r="G34" s="90" t="s">
        <v>50</v>
      </c>
      <c r="H34" s="90"/>
      <c r="I34" s="90"/>
      <c r="K34" s="12" t="s">
        <v>95</v>
      </c>
      <c r="L34" s="16"/>
      <c r="M34" s="15">
        <v>20</v>
      </c>
      <c r="AA34" s="65" t="s">
        <v>10</v>
      </c>
      <c r="AB34" s="65"/>
      <c r="AC34" s="2"/>
      <c r="AD34" s="48">
        <v>1024</v>
      </c>
      <c r="AE34" s="2"/>
      <c r="AF34" s="2"/>
    </row>
    <row r="35" spans="7:32" x14ac:dyDescent="0.3">
      <c r="G35" s="90" t="s">
        <v>51</v>
      </c>
      <c r="H35" s="90"/>
      <c r="I35" s="90"/>
      <c r="K35" s="12" t="s">
        <v>96</v>
      </c>
      <c r="L35" s="16"/>
      <c r="M35" s="17">
        <v>1402.31</v>
      </c>
      <c r="AA35" s="65" t="s">
        <v>145</v>
      </c>
      <c r="AB35" s="65"/>
      <c r="AC35" s="2"/>
      <c r="AD35" s="51">
        <v>9</v>
      </c>
      <c r="AE35" s="2"/>
      <c r="AF35" s="2"/>
    </row>
    <row r="36" spans="7:32" ht="22.8" customHeight="1" x14ac:dyDescent="0.3">
      <c r="G36" s="14" t="s">
        <v>52</v>
      </c>
      <c r="H36" s="86">
        <v>-0.6</v>
      </c>
      <c r="I36" s="79"/>
      <c r="K36" s="22" t="s">
        <v>97</v>
      </c>
      <c r="L36" s="37"/>
      <c r="M36" s="30">
        <v>213.96</v>
      </c>
      <c r="AA36" s="65" t="s">
        <v>7</v>
      </c>
      <c r="AB36" s="65"/>
      <c r="AC36" s="2"/>
      <c r="AD36" s="51">
        <v>353</v>
      </c>
      <c r="AE36" s="2"/>
      <c r="AF36" s="2"/>
    </row>
    <row r="37" spans="7:32" ht="22.8" customHeight="1" x14ac:dyDescent="0.3">
      <c r="G37" s="18" t="s">
        <v>53</v>
      </c>
      <c r="H37" s="87"/>
      <c r="I37" s="79"/>
      <c r="K37" s="39" t="s">
        <v>98</v>
      </c>
      <c r="L37" s="40"/>
      <c r="M37" s="21">
        <v>29264.76</v>
      </c>
      <c r="AA37" s="66"/>
      <c r="AB37" s="66"/>
      <c r="AC37" s="49" t="s">
        <v>98</v>
      </c>
      <c r="AD37" s="50">
        <v>26812</v>
      </c>
      <c r="AE37" s="2"/>
      <c r="AF37" s="2"/>
    </row>
    <row r="38" spans="7:32" ht="36" customHeight="1" x14ac:dyDescent="0.3">
      <c r="G38" s="29" t="s">
        <v>54</v>
      </c>
      <c r="H38" s="21">
        <v>-0.6</v>
      </c>
      <c r="I38" s="16"/>
      <c r="K38" s="11" t="s">
        <v>99</v>
      </c>
      <c r="L38" s="16"/>
      <c r="M38" s="16"/>
      <c r="AA38" s="67" t="s">
        <v>146</v>
      </c>
      <c r="AB38" s="67"/>
      <c r="AC38" s="2"/>
      <c r="AD38" s="48">
        <v>20788</v>
      </c>
      <c r="AE38" s="2"/>
      <c r="AF38" s="2"/>
    </row>
    <row r="39" spans="7:32" ht="57" customHeight="1" x14ac:dyDescent="0.3">
      <c r="G39" s="14" t="s">
        <v>55</v>
      </c>
      <c r="H39" s="15">
        <v>0</v>
      </c>
      <c r="I39" s="16"/>
      <c r="K39" s="12" t="s">
        <v>100</v>
      </c>
      <c r="L39" s="16"/>
      <c r="M39" s="15">
        <v>168</v>
      </c>
      <c r="AA39" s="68" t="s">
        <v>147</v>
      </c>
      <c r="AB39" s="68"/>
      <c r="AC39" s="2"/>
      <c r="AD39" s="50">
        <v>147861</v>
      </c>
      <c r="AE39" s="2"/>
      <c r="AF39" s="2"/>
    </row>
    <row r="40" spans="7:32" ht="45.6" customHeight="1" x14ac:dyDescent="0.3">
      <c r="G40" s="14" t="s">
        <v>56</v>
      </c>
      <c r="H40" s="17">
        <v>16614.53</v>
      </c>
      <c r="I40" s="16"/>
      <c r="K40" s="12" t="s">
        <v>101</v>
      </c>
      <c r="L40" s="16"/>
      <c r="M40" s="17">
        <v>3201.28</v>
      </c>
    </row>
    <row r="41" spans="7:32" ht="45.6" customHeight="1" thickBot="1" x14ac:dyDescent="0.35">
      <c r="G41" s="14" t="s">
        <v>57</v>
      </c>
      <c r="H41" s="17">
        <v>-6875</v>
      </c>
      <c r="I41" s="16"/>
      <c r="K41" s="22" t="s">
        <v>102</v>
      </c>
      <c r="L41" s="37"/>
      <c r="M41" s="30">
        <v>100.94</v>
      </c>
      <c r="AA41" s="56" t="s">
        <v>148</v>
      </c>
    </row>
    <row r="42" spans="7:32" ht="45.6" customHeight="1" x14ac:dyDescent="0.3">
      <c r="G42" s="14" t="s">
        <v>58</v>
      </c>
      <c r="H42" s="17">
        <v>-17601</v>
      </c>
      <c r="I42" s="16"/>
      <c r="K42" s="39" t="s">
        <v>103</v>
      </c>
      <c r="L42" s="40"/>
      <c r="M42" s="21">
        <v>3470.22</v>
      </c>
      <c r="AA42" s="57"/>
    </row>
    <row r="43" spans="7:32" ht="45.6" customHeight="1" x14ac:dyDescent="0.3">
      <c r="G43" s="14" t="s">
        <v>59</v>
      </c>
      <c r="H43" s="15">
        <v>0</v>
      </c>
      <c r="I43" s="16"/>
      <c r="K43" s="11" t="s">
        <v>104</v>
      </c>
      <c r="L43" s="16"/>
      <c r="M43" s="16"/>
      <c r="AA43" s="57"/>
    </row>
    <row r="44" spans="7:32" ht="34.200000000000003" customHeight="1" x14ac:dyDescent="0.3">
      <c r="G44" s="14" t="s">
        <v>60</v>
      </c>
      <c r="H44" s="17">
        <v>7346.14</v>
      </c>
      <c r="I44" s="16"/>
      <c r="K44" s="12" t="s">
        <v>105</v>
      </c>
      <c r="L44" s="16"/>
      <c r="M44" s="15">
        <v>0.04</v>
      </c>
    </row>
    <row r="45" spans="7:32" ht="34.200000000000003" customHeight="1" x14ac:dyDescent="0.3">
      <c r="G45" s="18" t="s">
        <v>61</v>
      </c>
      <c r="H45" s="30">
        <v>0</v>
      </c>
      <c r="I45" s="16"/>
      <c r="K45" s="12" t="s">
        <v>106</v>
      </c>
      <c r="L45" s="16"/>
      <c r="M45" s="15">
        <v>0.01</v>
      </c>
    </row>
    <row r="46" spans="7:32" ht="48" customHeight="1" x14ac:dyDescent="0.3">
      <c r="G46" s="31" t="s">
        <v>62</v>
      </c>
      <c r="H46" s="21">
        <v>-515.92999999999995</v>
      </c>
      <c r="I46" s="16"/>
      <c r="K46" s="22" t="s">
        <v>107</v>
      </c>
      <c r="L46" s="37"/>
      <c r="M46" s="30">
        <v>101.32</v>
      </c>
      <c r="AA46" s="57" t="s">
        <v>150</v>
      </c>
    </row>
    <row r="47" spans="7:32" ht="34.200000000000003" customHeight="1" x14ac:dyDescent="0.3">
      <c r="G47" s="12" t="s">
        <v>63</v>
      </c>
      <c r="H47" s="86">
        <v>0</v>
      </c>
      <c r="I47" s="79"/>
      <c r="K47" s="41" t="s">
        <v>108</v>
      </c>
      <c r="L47" s="38"/>
      <c r="M47" s="24">
        <v>101.37</v>
      </c>
      <c r="AA47" s="57"/>
    </row>
    <row r="48" spans="7:32" ht="34.200000000000003" customHeight="1" x14ac:dyDescent="0.3">
      <c r="G48" s="22" t="s">
        <v>64</v>
      </c>
      <c r="H48" s="87"/>
      <c r="I48" s="79"/>
      <c r="K48" s="42" t="s">
        <v>109</v>
      </c>
      <c r="L48" s="43"/>
      <c r="M48" s="26">
        <v>234959.18</v>
      </c>
      <c r="AA48" s="57" t="s">
        <v>149</v>
      </c>
    </row>
    <row r="49" spans="7:9" x14ac:dyDescent="0.3">
      <c r="G49" s="23" t="s">
        <v>65</v>
      </c>
      <c r="H49" s="24">
        <v>0</v>
      </c>
      <c r="I49" s="16"/>
    </row>
    <row r="50" spans="7:9" x14ac:dyDescent="0.3">
      <c r="G50" s="31" t="s">
        <v>66</v>
      </c>
      <c r="H50" s="21">
        <v>-515.92999999999995</v>
      </c>
      <c r="I50" s="16"/>
    </row>
    <row r="51" spans="7:9" x14ac:dyDescent="0.3">
      <c r="G51" s="12" t="s">
        <v>28</v>
      </c>
      <c r="H51" s="86">
        <v>10</v>
      </c>
      <c r="I51" s="79"/>
    </row>
    <row r="52" spans="7:9" x14ac:dyDescent="0.3">
      <c r="G52" s="12" t="s">
        <v>67</v>
      </c>
      <c r="H52" s="86"/>
      <c r="I52" s="79"/>
    </row>
    <row r="53" spans="7:9" x14ac:dyDescent="0.3">
      <c r="G53" s="12" t="s">
        <v>68</v>
      </c>
      <c r="H53" s="17">
        <v>-68000</v>
      </c>
      <c r="I53" s="16"/>
    </row>
    <row r="54" spans="7:9" x14ac:dyDescent="0.3">
      <c r="G54" s="12" t="s">
        <v>69</v>
      </c>
      <c r="H54" s="17">
        <v>47627.76</v>
      </c>
      <c r="I54" s="16"/>
    </row>
    <row r="55" spans="7:9" x14ac:dyDescent="0.3">
      <c r="G55" s="22" t="s">
        <v>70</v>
      </c>
      <c r="H55" s="19">
        <v>234959.18</v>
      </c>
      <c r="I55" s="16"/>
    </row>
    <row r="56" spans="7:9" x14ac:dyDescent="0.3">
      <c r="G56" s="23" t="s">
        <v>71</v>
      </c>
      <c r="H56" s="24">
        <v>214596.94</v>
      </c>
      <c r="I56" s="16"/>
    </row>
    <row r="57" spans="7:9" x14ac:dyDescent="0.3">
      <c r="G57" s="25" t="s">
        <v>72</v>
      </c>
      <c r="H57" s="26">
        <v>214081.01</v>
      </c>
      <c r="I57" s="16"/>
    </row>
    <row r="58" spans="7:9" ht="37.799999999999997" customHeight="1" x14ac:dyDescent="0.3">
      <c r="G58" s="80" t="s">
        <v>73</v>
      </c>
      <c r="H58" s="80"/>
      <c r="I58" s="80"/>
    </row>
  </sheetData>
  <mergeCells count="89">
    <mergeCell ref="G35:I35"/>
    <mergeCell ref="G11:I11"/>
    <mergeCell ref="G12:I12"/>
    <mergeCell ref="G13:I13"/>
    <mergeCell ref="G14:I14"/>
    <mergeCell ref="G15:I15"/>
    <mergeCell ref="G16:I16"/>
    <mergeCell ref="H17:H18"/>
    <mergeCell ref="I17:I18"/>
    <mergeCell ref="H25:H26"/>
    <mergeCell ref="I25:I26"/>
    <mergeCell ref="G34:I34"/>
    <mergeCell ref="G58:I58"/>
    <mergeCell ref="K11:K13"/>
    <mergeCell ref="M11:M13"/>
    <mergeCell ref="S11:X11"/>
    <mergeCell ref="S12:S13"/>
    <mergeCell ref="T12:U13"/>
    <mergeCell ref="V12:W12"/>
    <mergeCell ref="V13:W13"/>
    <mergeCell ref="X12:X13"/>
    <mergeCell ref="T14:U14"/>
    <mergeCell ref="H36:H37"/>
    <mergeCell ref="I36:I37"/>
    <mergeCell ref="H47:H48"/>
    <mergeCell ref="I47:I48"/>
    <mergeCell ref="H51:H52"/>
    <mergeCell ref="I51:I52"/>
    <mergeCell ref="V14:W14"/>
    <mergeCell ref="T15:U15"/>
    <mergeCell ref="T16:U16"/>
    <mergeCell ref="T17:U17"/>
    <mergeCell ref="T18:U18"/>
    <mergeCell ref="AA11:AF11"/>
    <mergeCell ref="AA12:AB13"/>
    <mergeCell ref="AC12:AC13"/>
    <mergeCell ref="AD12:AE12"/>
    <mergeCell ref="AD13:AE13"/>
    <mergeCell ref="AF12:AF13"/>
    <mergeCell ref="AA18:AB18"/>
    <mergeCell ref="T26:U26"/>
    <mergeCell ref="T27:U27"/>
    <mergeCell ref="T28:U28"/>
    <mergeCell ref="T29:U29"/>
    <mergeCell ref="T20:U20"/>
    <mergeCell ref="T21:U21"/>
    <mergeCell ref="T22:U22"/>
    <mergeCell ref="T23:U23"/>
    <mergeCell ref="T24:U24"/>
    <mergeCell ref="T25:U25"/>
    <mergeCell ref="T19:U19"/>
    <mergeCell ref="AA14:AB14"/>
    <mergeCell ref="AD14:AE14"/>
    <mergeCell ref="AA15:AB15"/>
    <mergeCell ref="AA16:AB16"/>
    <mergeCell ref="AA17:AB17"/>
    <mergeCell ref="AA27:AB27"/>
    <mergeCell ref="AA19:AB19"/>
    <mergeCell ref="AA20:AB20"/>
    <mergeCell ref="AA21:AB21"/>
    <mergeCell ref="AA22:AB22"/>
    <mergeCell ref="AA23:AB23"/>
    <mergeCell ref="AE21:AE23"/>
    <mergeCell ref="AF21:AF23"/>
    <mergeCell ref="AA24:AB24"/>
    <mergeCell ref="AA25:AB25"/>
    <mergeCell ref="AA26:AB26"/>
    <mergeCell ref="AC21:AC23"/>
    <mergeCell ref="AA39:AB39"/>
    <mergeCell ref="AA28:AB28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H7:J7"/>
    <mergeCell ref="H8:J8"/>
    <mergeCell ref="H9:J9"/>
    <mergeCell ref="G1:J1"/>
    <mergeCell ref="H2:J2"/>
    <mergeCell ref="H3:J3"/>
    <mergeCell ref="H4:J4"/>
    <mergeCell ref="H5:J5"/>
    <mergeCell ref="H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2326F-BF4B-4C9D-BAEF-947D68F75C61}">
  <dimension ref="A1:N52"/>
  <sheetViews>
    <sheetView workbookViewId="0">
      <selection activeCell="A8" sqref="A8"/>
    </sheetView>
  </sheetViews>
  <sheetFormatPr defaultRowHeight="14.4" x14ac:dyDescent="0.3"/>
  <cols>
    <col min="5" max="5" width="22.21875" customWidth="1"/>
    <col min="6" max="6" width="40.44140625" customWidth="1"/>
    <col min="9" max="9" width="18" customWidth="1"/>
    <col min="10" max="10" width="13.77734375" customWidth="1"/>
    <col min="12" max="12" width="12" customWidth="1"/>
  </cols>
  <sheetData>
    <row r="1" spans="1:12" ht="18" x14ac:dyDescent="0.3">
      <c r="I1" s="64" t="s">
        <v>15</v>
      </c>
      <c r="J1" s="64"/>
      <c r="K1" s="64"/>
      <c r="L1" s="64"/>
    </row>
    <row r="2" spans="1:12" x14ac:dyDescent="0.3">
      <c r="A2" t="s">
        <v>160</v>
      </c>
      <c r="I2" s="5" t="s">
        <v>16</v>
      </c>
      <c r="J2" s="63" t="s">
        <v>17</v>
      </c>
      <c r="K2" s="63"/>
      <c r="L2" s="63"/>
    </row>
    <row r="3" spans="1:12" x14ac:dyDescent="0.3">
      <c r="I3" s="5" t="s">
        <v>18</v>
      </c>
      <c r="J3" s="62">
        <v>803953165</v>
      </c>
      <c r="K3" s="62"/>
      <c r="L3" s="62"/>
    </row>
    <row r="4" spans="1:12" x14ac:dyDescent="0.3">
      <c r="A4" t="s">
        <v>151</v>
      </c>
      <c r="I4" s="5" t="s">
        <v>19</v>
      </c>
      <c r="J4" s="63" t="s">
        <v>20</v>
      </c>
      <c r="K4" s="63"/>
      <c r="L4" s="63"/>
    </row>
    <row r="5" spans="1:12" x14ac:dyDescent="0.3">
      <c r="A5" t="s">
        <v>161</v>
      </c>
      <c r="I5" s="5" t="s">
        <v>21</v>
      </c>
      <c r="J5" s="63" t="s">
        <v>162</v>
      </c>
      <c r="K5" s="63"/>
      <c r="L5" s="63"/>
    </row>
    <row r="6" spans="1:12" x14ac:dyDescent="0.3">
      <c r="A6" t="s">
        <v>154</v>
      </c>
      <c r="I6" s="5" t="s">
        <v>22</v>
      </c>
      <c r="J6" s="63" t="s">
        <v>0</v>
      </c>
      <c r="K6" s="63"/>
      <c r="L6" s="63"/>
    </row>
    <row r="7" spans="1:12" x14ac:dyDescent="0.3">
      <c r="A7" t="s">
        <v>164</v>
      </c>
      <c r="I7" s="5" t="s">
        <v>23</v>
      </c>
      <c r="J7" s="62">
        <v>6134212012</v>
      </c>
      <c r="K7" s="62"/>
      <c r="L7" s="62"/>
    </row>
    <row r="8" spans="1:12" x14ac:dyDescent="0.3">
      <c r="A8" t="s">
        <v>165</v>
      </c>
      <c r="I8" s="5" t="s">
        <v>24</v>
      </c>
      <c r="J8" s="63">
        <v>100</v>
      </c>
      <c r="K8" s="63"/>
      <c r="L8" s="63"/>
    </row>
    <row r="9" spans="1:12" x14ac:dyDescent="0.3">
      <c r="A9" t="s">
        <v>167</v>
      </c>
      <c r="I9" s="5" t="s">
        <v>166</v>
      </c>
      <c r="J9" s="98">
        <v>25000</v>
      </c>
      <c r="K9" s="98"/>
      <c r="L9" s="98"/>
    </row>
    <row r="10" spans="1:12" x14ac:dyDescent="0.3">
      <c r="A10" t="s">
        <v>168</v>
      </c>
    </row>
    <row r="11" spans="1:12" x14ac:dyDescent="0.3">
      <c r="I11" s="7" t="s">
        <v>25</v>
      </c>
      <c r="J11" s="63">
        <v>218235</v>
      </c>
      <c r="K11" s="63"/>
      <c r="L11" s="63"/>
    </row>
    <row r="12" spans="1:12" x14ac:dyDescent="0.3">
      <c r="I12" s="7"/>
      <c r="J12" s="4"/>
      <c r="K12" s="4"/>
      <c r="L12" s="4"/>
    </row>
    <row r="13" spans="1:12" ht="18" x14ac:dyDescent="0.35">
      <c r="I13" s="96" t="s">
        <v>26</v>
      </c>
      <c r="J13" s="96"/>
      <c r="K13" s="96"/>
      <c r="L13" s="96"/>
    </row>
    <row r="14" spans="1:12" x14ac:dyDescent="0.3">
      <c r="J14" s="6" t="s">
        <v>1</v>
      </c>
      <c r="K14" s="6" t="s">
        <v>2</v>
      </c>
      <c r="L14" s="6" t="s">
        <v>3</v>
      </c>
    </row>
    <row r="15" spans="1:12" x14ac:dyDescent="0.3">
      <c r="I15" s="5" t="s">
        <v>27</v>
      </c>
      <c r="J15" s="6">
        <v>0</v>
      </c>
      <c r="K15" s="6">
        <v>0</v>
      </c>
      <c r="L15" s="6">
        <f>J15-K15</f>
        <v>0</v>
      </c>
    </row>
    <row r="16" spans="1:12" x14ac:dyDescent="0.3">
      <c r="I16" s="5" t="s">
        <v>175</v>
      </c>
      <c r="J16" s="6">
        <v>4203</v>
      </c>
      <c r="K16" s="6">
        <v>0</v>
      </c>
      <c r="L16" s="6"/>
    </row>
    <row r="17" spans="9:14" x14ac:dyDescent="0.3">
      <c r="I17" s="5" t="s">
        <v>4</v>
      </c>
      <c r="J17" s="6"/>
      <c r="K17" s="6"/>
      <c r="L17" s="6"/>
    </row>
    <row r="18" spans="9:14" x14ac:dyDescent="0.3">
      <c r="I18" s="7"/>
      <c r="J18" s="6"/>
      <c r="K18" s="6"/>
      <c r="L18" s="6"/>
    </row>
    <row r="19" spans="9:14" x14ac:dyDescent="0.3">
      <c r="I19" s="5"/>
      <c r="J19" s="6"/>
      <c r="K19" s="6"/>
      <c r="L19" s="6"/>
    </row>
    <row r="20" spans="9:14" x14ac:dyDescent="0.3">
      <c r="I20" s="97" t="s">
        <v>5</v>
      </c>
      <c r="J20" s="97"/>
      <c r="K20" s="97"/>
      <c r="L20" s="97"/>
    </row>
    <row r="21" spans="9:14" x14ac:dyDescent="0.3">
      <c r="I21" s="8"/>
      <c r="J21" s="6" t="s">
        <v>1</v>
      </c>
      <c r="K21" s="6" t="s">
        <v>2</v>
      </c>
      <c r="L21" s="6" t="s">
        <v>3</v>
      </c>
    </row>
    <row r="22" spans="9:14" x14ac:dyDescent="0.3">
      <c r="I22" s="5" t="s">
        <v>163</v>
      </c>
      <c r="J22" s="6">
        <v>226</v>
      </c>
      <c r="K22" s="6">
        <f t="shared" ref="K22" si="0">J22/1.13*0.13</f>
        <v>26.000000000000004</v>
      </c>
      <c r="L22" s="6">
        <f t="shared" ref="L22" si="1">J22-K22</f>
        <v>200</v>
      </c>
    </row>
    <row r="28" spans="9:14" x14ac:dyDescent="0.3">
      <c r="I28" s="95" t="s">
        <v>173</v>
      </c>
      <c r="J28" s="95"/>
      <c r="K28" s="95"/>
      <c r="L28" s="95"/>
      <c r="M28" s="95"/>
      <c r="N28" s="95"/>
    </row>
    <row r="29" spans="9:14" ht="21.6" x14ac:dyDescent="0.3">
      <c r="I29" s="53" t="s">
        <v>32</v>
      </c>
      <c r="J29" s="66"/>
      <c r="K29" s="66"/>
      <c r="L29" s="58" t="s">
        <v>114</v>
      </c>
      <c r="M29" s="58" t="s">
        <v>115</v>
      </c>
      <c r="N29" s="2"/>
    </row>
    <row r="30" spans="9:14" ht="21.6" x14ac:dyDescent="0.3">
      <c r="I30" s="47" t="s">
        <v>169</v>
      </c>
      <c r="J30" s="66"/>
      <c r="K30" s="66"/>
      <c r="L30" s="48">
        <v>239910</v>
      </c>
      <c r="M30" s="59">
        <v>287707</v>
      </c>
      <c r="N30" s="2"/>
    </row>
    <row r="31" spans="9:14" x14ac:dyDescent="0.3">
      <c r="I31" s="2"/>
      <c r="J31" s="73" t="s">
        <v>48</v>
      </c>
      <c r="K31" s="73"/>
      <c r="L31" s="50">
        <v>239910</v>
      </c>
      <c r="M31" s="59">
        <v>287707</v>
      </c>
      <c r="N31" s="2"/>
    </row>
    <row r="32" spans="9:14" ht="21.6" x14ac:dyDescent="0.3">
      <c r="I32" s="53" t="s">
        <v>118</v>
      </c>
      <c r="J32" s="66"/>
      <c r="K32" s="66"/>
      <c r="L32" s="2"/>
      <c r="M32" s="2"/>
      <c r="N32" s="2"/>
    </row>
    <row r="33" spans="9:14" x14ac:dyDescent="0.3">
      <c r="I33" s="47" t="s">
        <v>120</v>
      </c>
      <c r="J33" s="66"/>
      <c r="K33" s="66"/>
      <c r="L33" s="51">
        <v>554</v>
      </c>
      <c r="M33" s="60">
        <v>737</v>
      </c>
      <c r="N33" s="2"/>
    </row>
    <row r="34" spans="9:14" ht="21.6" x14ac:dyDescent="0.3">
      <c r="I34" s="47" t="s">
        <v>123</v>
      </c>
      <c r="J34" s="66"/>
      <c r="K34" s="66"/>
      <c r="L34" s="51">
        <v>98</v>
      </c>
      <c r="M34" s="2"/>
      <c r="N34" s="2"/>
    </row>
    <row r="35" spans="9:14" x14ac:dyDescent="0.3">
      <c r="I35" s="2"/>
      <c r="J35" s="73" t="s">
        <v>66</v>
      </c>
      <c r="K35" s="73"/>
      <c r="L35" s="61">
        <v>652</v>
      </c>
      <c r="M35" s="60">
        <v>737</v>
      </c>
      <c r="N35" s="2"/>
    </row>
    <row r="36" spans="9:14" x14ac:dyDescent="0.3">
      <c r="I36" s="53" t="s">
        <v>124</v>
      </c>
      <c r="J36" s="66"/>
      <c r="K36" s="66"/>
      <c r="L36" s="2"/>
      <c r="M36" s="2"/>
      <c r="N36" s="2"/>
    </row>
    <row r="37" spans="9:14" ht="32.4" x14ac:dyDescent="0.3">
      <c r="I37" s="47" t="s">
        <v>126</v>
      </c>
      <c r="J37" s="66"/>
      <c r="K37" s="66"/>
      <c r="L37" s="48">
        <v>286970</v>
      </c>
      <c r="M37" s="59">
        <v>357010</v>
      </c>
      <c r="N37" s="2"/>
    </row>
    <row r="38" spans="9:14" x14ac:dyDescent="0.3">
      <c r="I38" s="47" t="s">
        <v>170</v>
      </c>
      <c r="J38" s="66"/>
      <c r="K38" s="66"/>
      <c r="L38" s="48">
        <v>-50000</v>
      </c>
      <c r="M38" s="59">
        <v>-73077</v>
      </c>
      <c r="N38" s="2"/>
    </row>
    <row r="39" spans="9:14" x14ac:dyDescent="0.3">
      <c r="I39" s="47" t="s">
        <v>128</v>
      </c>
      <c r="J39" s="66"/>
      <c r="K39" s="66"/>
      <c r="L39" s="48">
        <v>2288</v>
      </c>
      <c r="M39" s="59">
        <v>3037</v>
      </c>
      <c r="N39" s="2"/>
    </row>
    <row r="40" spans="9:14" ht="21.6" customHeight="1" x14ac:dyDescent="0.3">
      <c r="I40" s="2"/>
      <c r="J40" s="73" t="s">
        <v>129</v>
      </c>
      <c r="K40" s="73"/>
      <c r="L40" s="50">
        <v>239910</v>
      </c>
      <c r="M40" s="59">
        <v>287707</v>
      </c>
      <c r="N40" s="2"/>
    </row>
    <row r="44" spans="9:14" x14ac:dyDescent="0.3">
      <c r="I44" s="95" t="s">
        <v>174</v>
      </c>
      <c r="J44" s="95"/>
      <c r="K44" s="95"/>
      <c r="L44" s="95"/>
      <c r="M44" s="95"/>
      <c r="N44" s="95"/>
    </row>
    <row r="45" spans="9:14" ht="21.6" x14ac:dyDescent="0.3">
      <c r="I45" s="68" t="s">
        <v>131</v>
      </c>
      <c r="J45" s="68"/>
      <c r="K45" s="2"/>
      <c r="L45" s="58" t="s">
        <v>114</v>
      </c>
      <c r="M45" s="58" t="s">
        <v>115</v>
      </c>
      <c r="N45" s="2"/>
    </row>
    <row r="46" spans="9:14" ht="21.6" customHeight="1" x14ac:dyDescent="0.3">
      <c r="I46" s="65" t="s">
        <v>171</v>
      </c>
      <c r="J46" s="65"/>
      <c r="K46" s="2"/>
      <c r="L46" s="48">
        <v>3170</v>
      </c>
      <c r="M46" s="48">
        <v>4000</v>
      </c>
      <c r="N46" s="2"/>
    </row>
    <row r="47" spans="9:14" ht="32.4" x14ac:dyDescent="0.3">
      <c r="I47" s="66"/>
      <c r="J47" s="66"/>
      <c r="K47" s="49" t="s">
        <v>137</v>
      </c>
      <c r="L47" s="50">
        <v>3170</v>
      </c>
      <c r="M47" s="48">
        <v>4000</v>
      </c>
      <c r="N47" s="2"/>
    </row>
    <row r="48" spans="9:14" x14ac:dyDescent="0.3">
      <c r="I48" s="68" t="s">
        <v>172</v>
      </c>
      <c r="J48" s="68"/>
      <c r="K48" s="2"/>
      <c r="L48" s="2"/>
      <c r="M48" s="2"/>
      <c r="N48" s="2"/>
    </row>
    <row r="49" spans="9:14" x14ac:dyDescent="0.3">
      <c r="I49" s="65" t="s">
        <v>82</v>
      </c>
      <c r="J49" s="65"/>
      <c r="K49" s="2"/>
      <c r="L49" s="51">
        <v>328</v>
      </c>
      <c r="M49" s="51">
        <v>226</v>
      </c>
      <c r="N49" s="2"/>
    </row>
    <row r="50" spans="9:14" ht="32.4" x14ac:dyDescent="0.3">
      <c r="I50" s="66"/>
      <c r="J50" s="66"/>
      <c r="K50" s="49" t="s">
        <v>98</v>
      </c>
      <c r="L50" s="61">
        <v>328</v>
      </c>
      <c r="M50" s="51">
        <v>226</v>
      </c>
      <c r="N50" s="2"/>
    </row>
    <row r="51" spans="9:14" x14ac:dyDescent="0.3">
      <c r="I51" s="67" t="s">
        <v>146</v>
      </c>
      <c r="J51" s="67"/>
      <c r="K51" s="2"/>
      <c r="L51" s="51">
        <v>554</v>
      </c>
      <c r="M51" s="51">
        <v>737</v>
      </c>
      <c r="N51" s="2"/>
    </row>
    <row r="52" spans="9:14" ht="21.6" customHeight="1" x14ac:dyDescent="0.3">
      <c r="I52" s="68" t="s">
        <v>147</v>
      </c>
      <c r="J52" s="68"/>
      <c r="K52" s="2"/>
      <c r="L52" s="50">
        <v>2288</v>
      </c>
      <c r="M52" s="2"/>
      <c r="N52" s="2"/>
    </row>
  </sheetData>
  <mergeCells count="34">
    <mergeCell ref="J6:L6"/>
    <mergeCell ref="J7:L7"/>
    <mergeCell ref="I1:L1"/>
    <mergeCell ref="J2:L2"/>
    <mergeCell ref="J3:L3"/>
    <mergeCell ref="J4:L4"/>
    <mergeCell ref="J5:L5"/>
    <mergeCell ref="J11:L11"/>
    <mergeCell ref="I13:L13"/>
    <mergeCell ref="I20:L20"/>
    <mergeCell ref="I28:N28"/>
    <mergeCell ref="J8:L8"/>
    <mergeCell ref="J9:L9"/>
    <mergeCell ref="J40:K40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I50:J50"/>
    <mergeCell ref="I51:J51"/>
    <mergeCell ref="I52:J52"/>
    <mergeCell ref="I44:N44"/>
    <mergeCell ref="I45:J45"/>
    <mergeCell ref="I46:J46"/>
    <mergeCell ref="I47:J47"/>
    <mergeCell ref="I48:J48"/>
    <mergeCell ref="I49:J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FBDE-8732-427C-8E00-9F47E6AF8C52}">
  <dimension ref="A1:Z45"/>
  <sheetViews>
    <sheetView topLeftCell="A8" workbookViewId="0">
      <selection sqref="A1:D19"/>
    </sheetView>
  </sheetViews>
  <sheetFormatPr defaultRowHeight="14.4" x14ac:dyDescent="0.3"/>
  <cols>
    <col min="1" max="1" width="47.88671875" customWidth="1"/>
    <col min="4" max="4" width="26.88671875" customWidth="1"/>
    <col min="22" max="22" width="16.21875" customWidth="1"/>
  </cols>
  <sheetData>
    <row r="1" spans="1:26" ht="18" x14ac:dyDescent="0.3">
      <c r="A1" s="64" t="s">
        <v>15</v>
      </c>
      <c r="B1" s="64"/>
      <c r="C1" s="64"/>
      <c r="D1" s="64"/>
    </row>
    <row r="2" spans="1:26" x14ac:dyDescent="0.3">
      <c r="A2" s="5" t="s">
        <v>16</v>
      </c>
      <c r="B2" s="63" t="s">
        <v>17</v>
      </c>
      <c r="C2" s="63"/>
      <c r="D2" s="63"/>
      <c r="H2" s="74" t="s">
        <v>29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01" t="s">
        <v>17</v>
      </c>
      <c r="W2" s="101"/>
      <c r="X2" s="101"/>
      <c r="Y2" s="101"/>
      <c r="Z2" s="101"/>
    </row>
    <row r="3" spans="1:26" ht="25.8" x14ac:dyDescent="0.3">
      <c r="A3" s="5" t="s">
        <v>18</v>
      </c>
      <c r="B3" s="62">
        <v>803953165</v>
      </c>
      <c r="C3" s="62"/>
      <c r="D3" s="62"/>
      <c r="H3" s="99" t="s">
        <v>110</v>
      </c>
      <c r="I3" s="99"/>
      <c r="J3" s="99"/>
      <c r="K3" s="99"/>
      <c r="L3" s="99"/>
      <c r="M3" s="83" t="s">
        <v>111</v>
      </c>
      <c r="N3" s="83"/>
      <c r="O3" s="83"/>
      <c r="P3" s="83"/>
      <c r="Q3" s="100" t="s">
        <v>112</v>
      </c>
      <c r="R3" s="100"/>
      <c r="S3" s="100"/>
      <c r="T3" s="79"/>
      <c r="U3" s="79"/>
      <c r="V3" s="115" t="s">
        <v>193</v>
      </c>
    </row>
    <row r="4" spans="1:26" ht="25.8" x14ac:dyDescent="0.3">
      <c r="A4" s="5" t="s">
        <v>19</v>
      </c>
      <c r="B4" s="63" t="s">
        <v>20</v>
      </c>
      <c r="C4" s="63"/>
      <c r="D4" s="63"/>
      <c r="H4" s="99"/>
      <c r="I4" s="99"/>
      <c r="J4" s="99"/>
      <c r="K4" s="99"/>
      <c r="L4" s="99"/>
      <c r="M4" s="83"/>
      <c r="N4" s="83"/>
      <c r="O4" s="83"/>
      <c r="P4" s="83"/>
      <c r="Q4" s="100" t="s">
        <v>113</v>
      </c>
      <c r="R4" s="100"/>
      <c r="S4" s="100"/>
      <c r="T4" s="79"/>
      <c r="U4" s="79"/>
      <c r="V4" s="117" t="s">
        <v>194</v>
      </c>
    </row>
    <row r="5" spans="1:26" ht="25.8" x14ac:dyDescent="0.3">
      <c r="A5" s="5" t="s">
        <v>21</v>
      </c>
      <c r="B5" s="63" t="s">
        <v>191</v>
      </c>
      <c r="C5" s="63"/>
      <c r="D5" s="63"/>
      <c r="H5" s="101" t="s">
        <v>17</v>
      </c>
      <c r="I5" s="101"/>
      <c r="J5" s="101"/>
      <c r="K5" s="101"/>
      <c r="L5" s="101"/>
      <c r="M5" s="102" t="s">
        <v>192</v>
      </c>
      <c r="N5" s="102"/>
      <c r="O5" s="102"/>
      <c r="P5" s="102"/>
      <c r="Q5" s="113">
        <v>44158</v>
      </c>
      <c r="R5" s="113"/>
      <c r="S5" s="113"/>
      <c r="T5" s="72"/>
      <c r="U5" s="72"/>
      <c r="V5" s="116" t="s">
        <v>195</v>
      </c>
    </row>
    <row r="6" spans="1:26" ht="25.8" x14ac:dyDescent="0.3">
      <c r="A6" s="5" t="s">
        <v>22</v>
      </c>
      <c r="B6" s="63" t="s">
        <v>0</v>
      </c>
      <c r="C6" s="63"/>
      <c r="D6" s="63"/>
      <c r="H6" s="103" t="s">
        <v>32</v>
      </c>
      <c r="I6" s="103"/>
      <c r="J6" s="103"/>
      <c r="K6" s="103"/>
      <c r="L6" s="103"/>
      <c r="M6" s="79"/>
      <c r="N6" s="79"/>
      <c r="O6" s="79"/>
      <c r="P6" s="79"/>
      <c r="Q6" s="104" t="s">
        <v>114</v>
      </c>
      <c r="R6" s="104"/>
      <c r="S6" s="46" t="s">
        <v>115</v>
      </c>
      <c r="T6" s="79"/>
      <c r="U6" s="79"/>
      <c r="V6" s="115" t="s">
        <v>215</v>
      </c>
    </row>
    <row r="7" spans="1:26" ht="25.8" x14ac:dyDescent="0.3">
      <c r="A7" s="5" t="s">
        <v>23</v>
      </c>
      <c r="B7" s="62">
        <v>6134212012</v>
      </c>
      <c r="C7" s="62"/>
      <c r="D7" s="62"/>
      <c r="H7" s="105" t="s">
        <v>116</v>
      </c>
      <c r="I7" s="105"/>
      <c r="J7" s="105"/>
      <c r="K7" s="105"/>
      <c r="L7" s="105"/>
      <c r="M7" s="72"/>
      <c r="N7" s="72"/>
      <c r="O7" s="72"/>
      <c r="P7" s="72"/>
      <c r="Q7" s="106">
        <v>1158</v>
      </c>
      <c r="R7" s="106"/>
      <c r="S7" s="59">
        <v>1158</v>
      </c>
      <c r="T7" s="72"/>
      <c r="U7" s="72"/>
      <c r="V7" s="115" t="s">
        <v>216</v>
      </c>
    </row>
    <row r="8" spans="1:26" ht="25.8" x14ac:dyDescent="0.3">
      <c r="A8" s="5" t="s">
        <v>24</v>
      </c>
      <c r="B8" s="63">
        <v>100</v>
      </c>
      <c r="C8" s="63"/>
      <c r="D8" s="63"/>
      <c r="H8" s="105" t="s">
        <v>176</v>
      </c>
      <c r="I8" s="105"/>
      <c r="J8" s="105"/>
      <c r="K8" s="105"/>
      <c r="L8" s="105"/>
      <c r="M8" s="72"/>
      <c r="N8" s="72"/>
      <c r="O8" s="72"/>
      <c r="P8" s="72"/>
      <c r="Q8" s="106">
        <v>107980</v>
      </c>
      <c r="R8" s="106"/>
      <c r="S8" s="59">
        <v>107980</v>
      </c>
      <c r="T8" s="72"/>
      <c r="U8" s="72"/>
      <c r="V8" s="115" t="s">
        <v>196</v>
      </c>
    </row>
    <row r="9" spans="1:26" ht="25.8" x14ac:dyDescent="0.3">
      <c r="A9" s="5" t="s">
        <v>223</v>
      </c>
      <c r="B9" s="63">
        <v>292944</v>
      </c>
      <c r="C9" s="63"/>
      <c r="D9" s="63"/>
      <c r="H9" s="105" t="s">
        <v>177</v>
      </c>
      <c r="I9" s="105"/>
      <c r="J9" s="105"/>
      <c r="K9" s="105"/>
      <c r="L9" s="105"/>
      <c r="M9" s="72"/>
      <c r="N9" s="72"/>
      <c r="O9" s="72"/>
      <c r="P9" s="72"/>
      <c r="Q9" s="106">
        <v>431920</v>
      </c>
      <c r="R9" s="106"/>
      <c r="S9" s="59">
        <v>431920</v>
      </c>
      <c r="T9" s="72"/>
      <c r="U9" s="72"/>
      <c r="V9" s="115" t="s">
        <v>217</v>
      </c>
    </row>
    <row r="10" spans="1:26" ht="25.8" x14ac:dyDescent="0.3">
      <c r="H10" s="105" t="s">
        <v>178</v>
      </c>
      <c r="I10" s="105"/>
      <c r="J10" s="105"/>
      <c r="K10" s="105"/>
      <c r="L10" s="105"/>
      <c r="M10" s="72"/>
      <c r="N10" s="72"/>
      <c r="O10" s="72"/>
      <c r="P10" s="72"/>
      <c r="Q10" s="106">
        <v>-147473</v>
      </c>
      <c r="R10" s="106"/>
      <c r="S10" s="59">
        <v>-121514</v>
      </c>
      <c r="T10" s="72"/>
      <c r="U10" s="72"/>
      <c r="V10" s="115" t="s">
        <v>197</v>
      </c>
    </row>
    <row r="11" spans="1:26" ht="25.8" x14ac:dyDescent="0.3">
      <c r="A11" s="5" t="s">
        <v>221</v>
      </c>
      <c r="B11" s="1" t="s">
        <v>222</v>
      </c>
      <c r="H11" s="105" t="s">
        <v>179</v>
      </c>
      <c r="I11" s="105"/>
      <c r="J11" s="105"/>
      <c r="K11" s="105"/>
      <c r="L11" s="105"/>
      <c r="M11" s="72"/>
      <c r="N11" s="72"/>
      <c r="O11" s="72"/>
      <c r="P11" s="72"/>
      <c r="Q11" s="107">
        <v>250</v>
      </c>
      <c r="R11" s="107"/>
      <c r="S11" s="60">
        <v>250</v>
      </c>
      <c r="T11" s="72"/>
      <c r="U11" s="72"/>
      <c r="V11" s="115" t="s">
        <v>198</v>
      </c>
    </row>
    <row r="12" spans="1:26" ht="25.8" x14ac:dyDescent="0.3">
      <c r="A12" t="s">
        <v>224</v>
      </c>
      <c r="H12" s="103" t="s">
        <v>118</v>
      </c>
      <c r="I12" s="103"/>
      <c r="J12" s="103"/>
      <c r="K12" s="103"/>
      <c r="L12" s="103"/>
      <c r="M12" s="108" t="s">
        <v>48</v>
      </c>
      <c r="N12" s="108"/>
      <c r="O12" s="108"/>
      <c r="P12" s="108"/>
      <c r="Q12" s="109">
        <v>393835</v>
      </c>
      <c r="R12" s="109"/>
      <c r="S12" s="59">
        <v>419794</v>
      </c>
      <c r="T12" s="79"/>
      <c r="U12" s="79"/>
      <c r="V12" s="115" t="s">
        <v>199</v>
      </c>
    </row>
    <row r="13" spans="1:26" ht="25.8" x14ac:dyDescent="0.3">
      <c r="A13" t="s">
        <v>154</v>
      </c>
      <c r="H13" s="105" t="s">
        <v>180</v>
      </c>
      <c r="I13" s="105"/>
      <c r="J13" s="105"/>
      <c r="K13" s="105"/>
      <c r="L13" s="105"/>
      <c r="M13" s="72"/>
      <c r="N13" s="72"/>
      <c r="O13" s="72"/>
      <c r="P13" s="72"/>
      <c r="Q13" s="106">
        <v>61885</v>
      </c>
      <c r="R13" s="106"/>
      <c r="S13" s="59">
        <v>234706</v>
      </c>
      <c r="T13" s="72"/>
      <c r="U13" s="72"/>
      <c r="V13" s="115" t="s">
        <v>200</v>
      </c>
    </row>
    <row r="14" spans="1:26" ht="25.8" x14ac:dyDescent="0.3">
      <c r="A14" t="s">
        <v>225</v>
      </c>
      <c r="H14" s="105" t="s">
        <v>181</v>
      </c>
      <c r="I14" s="105"/>
      <c r="J14" s="105"/>
      <c r="K14" s="105"/>
      <c r="L14" s="105"/>
      <c r="M14" s="72"/>
      <c r="N14" s="72"/>
      <c r="O14" s="72"/>
      <c r="P14" s="72"/>
      <c r="Q14" s="106">
        <v>344172</v>
      </c>
      <c r="R14" s="106"/>
      <c r="S14" s="59">
        <v>195569</v>
      </c>
      <c r="T14" s="72"/>
      <c r="U14" s="72"/>
      <c r="V14" s="115" t="s">
        <v>201</v>
      </c>
    </row>
    <row r="15" spans="1:26" ht="25.8" x14ac:dyDescent="0.3">
      <c r="A15" t="s">
        <v>226</v>
      </c>
      <c r="H15" s="105" t="s">
        <v>120</v>
      </c>
      <c r="I15" s="105"/>
      <c r="J15" s="105"/>
      <c r="K15" s="105"/>
      <c r="L15" s="105"/>
      <c r="M15" s="72"/>
      <c r="N15" s="72"/>
      <c r="O15" s="72"/>
      <c r="P15" s="72"/>
      <c r="Q15" s="106">
        <v>2072</v>
      </c>
      <c r="R15" s="106"/>
      <c r="S15" s="16"/>
      <c r="T15" s="72"/>
      <c r="U15" s="72"/>
      <c r="V15" s="116" t="s">
        <v>202</v>
      </c>
    </row>
    <row r="16" spans="1:26" ht="25.8" x14ac:dyDescent="0.3">
      <c r="A16" t="s">
        <v>227</v>
      </c>
      <c r="H16" s="103" t="s">
        <v>124</v>
      </c>
      <c r="I16" s="103"/>
      <c r="J16" s="103"/>
      <c r="K16" s="103"/>
      <c r="L16" s="103"/>
      <c r="M16" s="108" t="s">
        <v>66</v>
      </c>
      <c r="N16" s="108"/>
      <c r="O16" s="108"/>
      <c r="P16" s="108"/>
      <c r="Q16" s="109">
        <v>408129</v>
      </c>
      <c r="R16" s="109"/>
      <c r="S16" s="59">
        <v>430275</v>
      </c>
      <c r="T16" s="79"/>
      <c r="U16" s="79"/>
      <c r="V16" s="115" t="s">
        <v>203</v>
      </c>
    </row>
    <row r="17" spans="1:22" ht="25.8" x14ac:dyDescent="0.3">
      <c r="A17" t="s">
        <v>228</v>
      </c>
      <c r="H17" s="105" t="s">
        <v>125</v>
      </c>
      <c r="I17" s="105"/>
      <c r="J17" s="105"/>
      <c r="K17" s="105"/>
      <c r="L17" s="105"/>
      <c r="M17" s="72"/>
      <c r="N17" s="72"/>
      <c r="O17" s="72"/>
      <c r="P17" s="72"/>
      <c r="Q17" s="107">
        <v>20</v>
      </c>
      <c r="R17" s="107"/>
      <c r="S17" s="60">
        <v>20</v>
      </c>
      <c r="T17" s="72"/>
      <c r="U17" s="72"/>
      <c r="V17" s="115" t="s">
        <v>204</v>
      </c>
    </row>
    <row r="18" spans="1:22" ht="25.8" x14ac:dyDescent="0.3">
      <c r="A18" t="s">
        <v>229</v>
      </c>
      <c r="H18" s="105" t="s">
        <v>126</v>
      </c>
      <c r="I18" s="105"/>
      <c r="J18" s="105"/>
      <c r="K18" s="105"/>
      <c r="L18" s="105"/>
      <c r="M18" s="72"/>
      <c r="N18" s="72"/>
      <c r="O18" s="72"/>
      <c r="P18" s="72"/>
      <c r="Q18" s="106">
        <v>-12242</v>
      </c>
      <c r="R18" s="106"/>
      <c r="S18" s="59">
        <v>-10501</v>
      </c>
      <c r="T18" s="72"/>
      <c r="U18" s="72"/>
      <c r="V18" s="115" t="s">
        <v>205</v>
      </c>
    </row>
    <row r="19" spans="1:22" ht="25.8" x14ac:dyDescent="0.3">
      <c r="H19" s="105" t="s">
        <v>182</v>
      </c>
      <c r="I19" s="105"/>
      <c r="J19" s="105"/>
      <c r="K19" s="105"/>
      <c r="L19" s="105"/>
      <c r="M19" s="72"/>
      <c r="N19" s="72"/>
      <c r="O19" s="72"/>
      <c r="P19" s="72"/>
      <c r="Q19" s="106">
        <v>-13778</v>
      </c>
      <c r="R19" s="106"/>
      <c r="S19" s="16"/>
      <c r="T19" s="72"/>
      <c r="U19" s="72"/>
      <c r="V19" s="115" t="s">
        <v>206</v>
      </c>
    </row>
    <row r="20" spans="1:22" ht="25.8" x14ac:dyDescent="0.3">
      <c r="H20" s="105" t="s">
        <v>128</v>
      </c>
      <c r="I20" s="105"/>
      <c r="J20" s="105"/>
      <c r="K20" s="105"/>
      <c r="L20" s="105"/>
      <c r="M20" s="72"/>
      <c r="N20" s="72"/>
      <c r="O20" s="72"/>
      <c r="P20" s="72"/>
      <c r="Q20" s="106">
        <v>11706</v>
      </c>
      <c r="R20" s="106"/>
      <c r="S20" s="59">
        <v>-1741</v>
      </c>
      <c r="T20" s="72"/>
      <c r="U20" s="72"/>
      <c r="V20" s="115" t="s">
        <v>218</v>
      </c>
    </row>
    <row r="21" spans="1:22" ht="25.8" x14ac:dyDescent="0.3">
      <c r="H21" s="72"/>
      <c r="I21" s="72"/>
      <c r="J21" s="72"/>
      <c r="K21" s="72"/>
      <c r="L21" s="72"/>
      <c r="M21" s="108" t="s">
        <v>129</v>
      </c>
      <c r="N21" s="108"/>
      <c r="O21" s="108"/>
      <c r="P21" s="108"/>
      <c r="Q21" s="109">
        <v>393835</v>
      </c>
      <c r="R21" s="109"/>
      <c r="S21" s="59">
        <v>418053</v>
      </c>
      <c r="T21" s="72"/>
      <c r="U21" s="72"/>
      <c r="V21" s="115" t="s">
        <v>219</v>
      </c>
    </row>
    <row r="22" spans="1:22" ht="25.8" x14ac:dyDescent="0.3">
      <c r="V22" s="115" t="s">
        <v>207</v>
      </c>
    </row>
    <row r="23" spans="1:22" ht="25.8" x14ac:dyDescent="0.3">
      <c r="H23" s="74" t="s">
        <v>130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116" t="s">
        <v>208</v>
      </c>
    </row>
    <row r="24" spans="1:22" ht="25.8" x14ac:dyDescent="0.3">
      <c r="H24" s="99" t="s">
        <v>110</v>
      </c>
      <c r="I24" s="99"/>
      <c r="J24" s="99"/>
      <c r="K24" s="99"/>
      <c r="L24" s="99"/>
      <c r="M24" s="99"/>
      <c r="N24" s="111" t="s">
        <v>111</v>
      </c>
      <c r="O24" s="111"/>
      <c r="P24" s="111"/>
      <c r="Q24" s="100" t="s">
        <v>112</v>
      </c>
      <c r="R24" s="100"/>
      <c r="S24" s="100"/>
      <c r="T24" s="79"/>
      <c r="U24" s="79"/>
      <c r="V24" s="115" t="s">
        <v>209</v>
      </c>
    </row>
    <row r="25" spans="1:22" ht="25.8" x14ac:dyDescent="0.3">
      <c r="H25" s="99"/>
      <c r="I25" s="99"/>
      <c r="J25" s="99"/>
      <c r="K25" s="99"/>
      <c r="L25" s="99"/>
      <c r="M25" s="99"/>
      <c r="N25" s="111"/>
      <c r="O25" s="111"/>
      <c r="P25" s="111"/>
      <c r="Q25" s="100" t="s">
        <v>113</v>
      </c>
      <c r="R25" s="100"/>
      <c r="S25" s="100"/>
      <c r="T25" s="79"/>
      <c r="U25" s="79"/>
      <c r="V25" s="115" t="s">
        <v>210</v>
      </c>
    </row>
    <row r="26" spans="1:22" ht="14.4" customHeight="1" x14ac:dyDescent="0.3">
      <c r="H26" s="101" t="s">
        <v>17</v>
      </c>
      <c r="I26" s="101"/>
      <c r="J26" s="101"/>
      <c r="K26" s="101"/>
      <c r="L26" s="101"/>
      <c r="M26" s="102" t="s">
        <v>192</v>
      </c>
      <c r="N26" s="102"/>
      <c r="O26" s="102"/>
      <c r="P26" s="102"/>
      <c r="Q26" s="114">
        <v>44158</v>
      </c>
      <c r="R26" s="114"/>
      <c r="S26" s="114"/>
      <c r="T26" s="72"/>
      <c r="U26" s="72"/>
      <c r="V26" s="115" t="s">
        <v>211</v>
      </c>
    </row>
    <row r="27" spans="1:22" ht="25.8" x14ac:dyDescent="0.3">
      <c r="H27" s="103" t="s">
        <v>131</v>
      </c>
      <c r="I27" s="103"/>
      <c r="J27" s="103"/>
      <c r="K27" s="103"/>
      <c r="L27" s="103"/>
      <c r="M27" s="103"/>
      <c r="N27" s="79"/>
      <c r="O27" s="79"/>
      <c r="P27" s="79"/>
      <c r="Q27" s="104" t="s">
        <v>114</v>
      </c>
      <c r="R27" s="104"/>
      <c r="S27" s="110" t="s">
        <v>115</v>
      </c>
      <c r="T27" s="79"/>
      <c r="U27" s="79"/>
      <c r="V27" s="115" t="s">
        <v>212</v>
      </c>
    </row>
    <row r="28" spans="1:22" ht="25.8" x14ac:dyDescent="0.3">
      <c r="H28" s="105" t="s">
        <v>183</v>
      </c>
      <c r="I28" s="105"/>
      <c r="J28" s="105"/>
      <c r="K28" s="105"/>
      <c r="L28" s="105"/>
      <c r="M28" s="105"/>
      <c r="N28" s="72"/>
      <c r="O28" s="72"/>
      <c r="P28" s="72"/>
      <c r="Q28" s="106">
        <v>42529</v>
      </c>
      <c r="R28" s="106"/>
      <c r="S28" s="48">
        <v>33118</v>
      </c>
      <c r="T28" s="72"/>
      <c r="U28" s="72"/>
      <c r="V28" s="115" t="s">
        <v>213</v>
      </c>
    </row>
    <row r="29" spans="1:22" ht="25.8" x14ac:dyDescent="0.3">
      <c r="H29" s="103" t="s">
        <v>172</v>
      </c>
      <c r="I29" s="103"/>
      <c r="J29" s="103"/>
      <c r="K29" s="103"/>
      <c r="L29" s="103"/>
      <c r="M29" s="103"/>
      <c r="N29" s="108" t="s">
        <v>137</v>
      </c>
      <c r="O29" s="108"/>
      <c r="P29" s="108"/>
      <c r="Q29" s="109">
        <v>42529</v>
      </c>
      <c r="R29" s="109"/>
      <c r="S29" s="48">
        <v>33118</v>
      </c>
      <c r="T29" s="79"/>
      <c r="U29" s="79"/>
      <c r="V29" s="116" t="s">
        <v>220</v>
      </c>
    </row>
    <row r="30" spans="1:22" ht="25.8" x14ac:dyDescent="0.3">
      <c r="H30" s="105" t="s">
        <v>184</v>
      </c>
      <c r="I30" s="105"/>
      <c r="J30" s="105"/>
      <c r="K30" s="105"/>
      <c r="L30" s="105"/>
      <c r="M30" s="105"/>
      <c r="N30" s="72"/>
      <c r="O30" s="72"/>
      <c r="P30" s="72"/>
      <c r="Q30" s="106">
        <v>12715</v>
      </c>
      <c r="R30" s="106"/>
      <c r="S30" s="48">
        <v>13244</v>
      </c>
      <c r="T30" s="72"/>
      <c r="U30" s="72"/>
      <c r="V30" s="116" t="s">
        <v>214</v>
      </c>
    </row>
    <row r="31" spans="1:22" x14ac:dyDescent="0.3">
      <c r="H31" s="105" t="s">
        <v>185</v>
      </c>
      <c r="I31" s="105"/>
      <c r="J31" s="105"/>
      <c r="K31" s="105"/>
      <c r="L31" s="105"/>
      <c r="M31" s="105"/>
      <c r="N31" s="72"/>
      <c r="O31" s="72"/>
      <c r="P31" s="72"/>
      <c r="Q31" s="106">
        <v>1088</v>
      </c>
      <c r="R31" s="106"/>
      <c r="S31" s="48">
        <v>1142</v>
      </c>
      <c r="T31" s="72"/>
      <c r="U31" s="72"/>
    </row>
    <row r="32" spans="1:22" x14ac:dyDescent="0.3">
      <c r="H32" s="105" t="s">
        <v>8</v>
      </c>
      <c r="I32" s="105"/>
      <c r="J32" s="105"/>
      <c r="K32" s="105"/>
      <c r="L32" s="105"/>
      <c r="M32" s="105"/>
      <c r="N32" s="72"/>
      <c r="O32" s="72"/>
      <c r="P32" s="72"/>
      <c r="Q32" s="107">
        <v>72</v>
      </c>
      <c r="R32" s="107"/>
      <c r="S32" s="51">
        <v>74</v>
      </c>
      <c r="T32" s="72"/>
      <c r="U32" s="72"/>
    </row>
    <row r="33" spans="8:21" x14ac:dyDescent="0.3">
      <c r="H33" s="105" t="s">
        <v>186</v>
      </c>
      <c r="I33" s="105"/>
      <c r="J33" s="105"/>
      <c r="K33" s="105"/>
      <c r="L33" s="105"/>
      <c r="M33" s="105"/>
      <c r="N33" s="72"/>
      <c r="O33" s="72"/>
      <c r="P33" s="72"/>
      <c r="Q33" s="106">
        <v>3956</v>
      </c>
      <c r="R33" s="106"/>
      <c r="S33" s="48">
        <v>7126</v>
      </c>
      <c r="T33" s="72"/>
      <c r="U33" s="72"/>
    </row>
    <row r="34" spans="8:21" x14ac:dyDescent="0.3">
      <c r="H34" s="105" t="s">
        <v>92</v>
      </c>
      <c r="I34" s="105"/>
      <c r="J34" s="105"/>
      <c r="K34" s="105"/>
      <c r="L34" s="105"/>
      <c r="M34" s="105"/>
      <c r="N34" s="72"/>
      <c r="O34" s="72"/>
      <c r="P34" s="72"/>
      <c r="Q34" s="106">
        <v>2525</v>
      </c>
      <c r="R34" s="106"/>
      <c r="S34" s="48">
        <v>2085</v>
      </c>
      <c r="T34" s="72"/>
      <c r="U34" s="72"/>
    </row>
    <row r="35" spans="8:21" x14ac:dyDescent="0.3">
      <c r="H35" s="105" t="s">
        <v>9</v>
      </c>
      <c r="I35" s="105"/>
      <c r="J35" s="105"/>
      <c r="K35" s="105"/>
      <c r="L35" s="105"/>
      <c r="M35" s="105"/>
      <c r="N35" s="72"/>
      <c r="O35" s="72"/>
      <c r="P35" s="72"/>
      <c r="Q35" s="72"/>
      <c r="R35" s="72"/>
      <c r="S35" s="48">
        <v>1739</v>
      </c>
      <c r="T35" s="72"/>
      <c r="U35" s="72"/>
    </row>
    <row r="36" spans="8:21" x14ac:dyDescent="0.3">
      <c r="H36" s="105" t="s">
        <v>187</v>
      </c>
      <c r="I36" s="105"/>
      <c r="J36" s="105"/>
      <c r="K36" s="105"/>
      <c r="L36" s="105"/>
      <c r="M36" s="105"/>
      <c r="N36" s="72"/>
      <c r="O36" s="72"/>
      <c r="P36" s="72"/>
      <c r="Q36" s="107">
        <v>498</v>
      </c>
      <c r="R36" s="107"/>
      <c r="S36" s="51">
        <v>271</v>
      </c>
      <c r="T36" s="72"/>
      <c r="U36" s="72"/>
    </row>
    <row r="37" spans="8:21" x14ac:dyDescent="0.3">
      <c r="H37" s="105" t="s">
        <v>13</v>
      </c>
      <c r="I37" s="105"/>
      <c r="J37" s="105"/>
      <c r="K37" s="105"/>
      <c r="L37" s="105"/>
      <c r="M37" s="105"/>
      <c r="N37" s="72"/>
      <c r="O37" s="72"/>
      <c r="P37" s="72"/>
      <c r="Q37" s="106">
        <v>6634</v>
      </c>
      <c r="R37" s="106"/>
      <c r="S37" s="48">
        <v>6528</v>
      </c>
      <c r="T37" s="72"/>
      <c r="U37" s="72"/>
    </row>
    <row r="38" spans="8:21" x14ac:dyDescent="0.3">
      <c r="H38" s="105" t="s">
        <v>82</v>
      </c>
      <c r="I38" s="105"/>
      <c r="J38" s="105"/>
      <c r="K38" s="105"/>
      <c r="L38" s="105"/>
      <c r="M38" s="105"/>
      <c r="N38" s="72"/>
      <c r="O38" s="72"/>
      <c r="P38" s="72"/>
      <c r="Q38" s="107">
        <v>226</v>
      </c>
      <c r="R38" s="107"/>
      <c r="S38" s="51">
        <v>226</v>
      </c>
      <c r="T38" s="72"/>
      <c r="U38" s="72"/>
    </row>
    <row r="39" spans="8:21" x14ac:dyDescent="0.3">
      <c r="H39" s="105" t="s">
        <v>139</v>
      </c>
      <c r="I39" s="105"/>
      <c r="J39" s="105"/>
      <c r="K39" s="105"/>
      <c r="L39" s="105"/>
      <c r="M39" s="105"/>
      <c r="N39" s="72"/>
      <c r="O39" s="72"/>
      <c r="P39" s="72"/>
      <c r="Q39" s="107">
        <v>20</v>
      </c>
      <c r="R39" s="107"/>
      <c r="S39" s="51">
        <v>20</v>
      </c>
      <c r="T39" s="72"/>
      <c r="U39" s="72"/>
    </row>
    <row r="40" spans="8:21" x14ac:dyDescent="0.3">
      <c r="H40" s="105" t="s">
        <v>188</v>
      </c>
      <c r="I40" s="105"/>
      <c r="J40" s="105"/>
      <c r="K40" s="105"/>
      <c r="L40" s="105"/>
      <c r="M40" s="105"/>
      <c r="N40" s="72"/>
      <c r="O40" s="72"/>
      <c r="P40" s="72"/>
      <c r="Q40" s="107">
        <v>485</v>
      </c>
      <c r="R40" s="107"/>
      <c r="S40" s="51">
        <v>480</v>
      </c>
      <c r="T40" s="72"/>
      <c r="U40" s="72"/>
    </row>
    <row r="41" spans="8:21" x14ac:dyDescent="0.3">
      <c r="H41" s="105" t="s">
        <v>189</v>
      </c>
      <c r="I41" s="105"/>
      <c r="J41" s="105"/>
      <c r="K41" s="105"/>
      <c r="L41" s="105"/>
      <c r="M41" s="105"/>
      <c r="N41" s="72"/>
      <c r="O41" s="72"/>
      <c r="P41" s="72"/>
      <c r="Q41" s="107">
        <v>532</v>
      </c>
      <c r="R41" s="107"/>
      <c r="S41" s="51">
        <v>520</v>
      </c>
      <c r="T41" s="72"/>
      <c r="U41" s="72"/>
    </row>
    <row r="42" spans="8:21" x14ac:dyDescent="0.3">
      <c r="H42" s="105" t="s">
        <v>190</v>
      </c>
      <c r="I42" s="105"/>
      <c r="J42" s="105"/>
      <c r="K42" s="105"/>
      <c r="L42" s="105"/>
      <c r="M42" s="105"/>
      <c r="N42" s="72"/>
      <c r="O42" s="72"/>
      <c r="P42" s="72"/>
      <c r="Q42" s="72"/>
      <c r="R42" s="72"/>
      <c r="S42" s="48">
        <v>1404</v>
      </c>
      <c r="T42" s="72"/>
      <c r="U42" s="72"/>
    </row>
    <row r="43" spans="8:21" x14ac:dyDescent="0.3">
      <c r="H43" s="72"/>
      <c r="I43" s="72"/>
      <c r="J43" s="72"/>
      <c r="K43" s="72"/>
      <c r="L43" s="72"/>
      <c r="M43" s="72"/>
      <c r="N43" s="108" t="s">
        <v>98</v>
      </c>
      <c r="O43" s="108"/>
      <c r="P43" s="108"/>
      <c r="Q43" s="109">
        <v>28751</v>
      </c>
      <c r="R43" s="109"/>
      <c r="S43" s="48">
        <v>34859</v>
      </c>
      <c r="T43" s="72"/>
      <c r="U43" s="72"/>
    </row>
    <row r="44" spans="8:21" x14ac:dyDescent="0.3">
      <c r="H44" s="101" t="s">
        <v>146</v>
      </c>
      <c r="I44" s="101"/>
      <c r="J44" s="101"/>
      <c r="K44" s="101"/>
      <c r="L44" s="101"/>
      <c r="M44" s="101"/>
      <c r="N44" s="72"/>
      <c r="O44" s="72"/>
      <c r="P44" s="72"/>
      <c r="Q44" s="106">
        <v>2072</v>
      </c>
      <c r="R44" s="106"/>
      <c r="S44" s="16"/>
      <c r="T44" s="72"/>
      <c r="U44" s="72"/>
    </row>
    <row r="45" spans="8:21" x14ac:dyDescent="0.3">
      <c r="H45" s="112" t="s">
        <v>147</v>
      </c>
      <c r="I45" s="112"/>
      <c r="J45" s="112"/>
      <c r="K45" s="112"/>
      <c r="L45" s="112"/>
      <c r="M45" s="112"/>
      <c r="N45" s="72"/>
      <c r="O45" s="72"/>
      <c r="P45" s="72"/>
      <c r="Q45" s="109">
        <v>11706</v>
      </c>
      <c r="R45" s="109"/>
      <c r="S45" s="16"/>
      <c r="T45" s="72"/>
      <c r="U45" s="72"/>
    </row>
  </sheetData>
  <mergeCells count="170">
    <mergeCell ref="B7:D7"/>
    <mergeCell ref="B8:D8"/>
    <mergeCell ref="B9:D9"/>
    <mergeCell ref="H26:L26"/>
    <mergeCell ref="M26:P26"/>
    <mergeCell ref="V2:Z2"/>
    <mergeCell ref="A1:D1"/>
    <mergeCell ref="B2:D2"/>
    <mergeCell ref="B3:D3"/>
    <mergeCell ref="B4:D4"/>
    <mergeCell ref="B5:D5"/>
    <mergeCell ref="B6:D6"/>
    <mergeCell ref="H44:M44"/>
    <mergeCell ref="N44:P44"/>
    <mergeCell ref="Q44:R44"/>
    <mergeCell ref="T44:U44"/>
    <mergeCell ref="H45:M45"/>
    <mergeCell ref="N45:P45"/>
    <mergeCell ref="Q45:R45"/>
    <mergeCell ref="T45:U45"/>
    <mergeCell ref="H42:M42"/>
    <mergeCell ref="N42:P42"/>
    <mergeCell ref="Q42:R42"/>
    <mergeCell ref="T42:U42"/>
    <mergeCell ref="H43:M43"/>
    <mergeCell ref="N43:P43"/>
    <mergeCell ref="Q43:R43"/>
    <mergeCell ref="T43:U43"/>
    <mergeCell ref="H40:M40"/>
    <mergeCell ref="N40:P40"/>
    <mergeCell ref="Q40:R40"/>
    <mergeCell ref="T40:U40"/>
    <mergeCell ref="H41:M41"/>
    <mergeCell ref="N41:P41"/>
    <mergeCell ref="Q41:R41"/>
    <mergeCell ref="T41:U41"/>
    <mergeCell ref="H38:M38"/>
    <mergeCell ref="N38:P38"/>
    <mergeCell ref="Q38:R38"/>
    <mergeCell ref="T38:U38"/>
    <mergeCell ref="H39:M39"/>
    <mergeCell ref="N39:P39"/>
    <mergeCell ref="Q39:R39"/>
    <mergeCell ref="T39:U39"/>
    <mergeCell ref="H36:M36"/>
    <mergeCell ref="N36:P36"/>
    <mergeCell ref="Q36:R36"/>
    <mergeCell ref="T36:U36"/>
    <mergeCell ref="H37:M37"/>
    <mergeCell ref="N37:P37"/>
    <mergeCell ref="Q37:R37"/>
    <mergeCell ref="T37:U37"/>
    <mergeCell ref="H34:M34"/>
    <mergeCell ref="N34:P34"/>
    <mergeCell ref="Q34:R34"/>
    <mergeCell ref="T34:U34"/>
    <mergeCell ref="H35:M35"/>
    <mergeCell ref="N35:P35"/>
    <mergeCell ref="Q35:R35"/>
    <mergeCell ref="T35:U35"/>
    <mergeCell ref="H32:M32"/>
    <mergeCell ref="N32:P32"/>
    <mergeCell ref="Q32:R32"/>
    <mergeCell ref="T32:U32"/>
    <mergeCell ref="H33:M33"/>
    <mergeCell ref="N33:P33"/>
    <mergeCell ref="Q33:R33"/>
    <mergeCell ref="T33:U33"/>
    <mergeCell ref="H30:M30"/>
    <mergeCell ref="N30:P30"/>
    <mergeCell ref="Q30:R30"/>
    <mergeCell ref="T30:U30"/>
    <mergeCell ref="H31:M31"/>
    <mergeCell ref="N31:P31"/>
    <mergeCell ref="Q31:R31"/>
    <mergeCell ref="T31:U31"/>
    <mergeCell ref="H28:M28"/>
    <mergeCell ref="N28:P28"/>
    <mergeCell ref="Q28:R28"/>
    <mergeCell ref="T28:U28"/>
    <mergeCell ref="H29:M29"/>
    <mergeCell ref="N29:P29"/>
    <mergeCell ref="Q29:R29"/>
    <mergeCell ref="T29:U29"/>
    <mergeCell ref="Q26:S26"/>
    <mergeCell ref="T26:U26"/>
    <mergeCell ref="H27:M27"/>
    <mergeCell ref="N27:P27"/>
    <mergeCell ref="Q27:R27"/>
    <mergeCell ref="T27:U27"/>
    <mergeCell ref="H21:L21"/>
    <mergeCell ref="M21:P21"/>
    <mergeCell ref="Q21:R21"/>
    <mergeCell ref="T21:U21"/>
    <mergeCell ref="H23:U23"/>
    <mergeCell ref="H24:M25"/>
    <mergeCell ref="N24:P25"/>
    <mergeCell ref="Q24:S24"/>
    <mergeCell ref="Q25:S25"/>
    <mergeCell ref="T24:U25"/>
    <mergeCell ref="H19:L19"/>
    <mergeCell ref="M19:P19"/>
    <mergeCell ref="Q19:R19"/>
    <mergeCell ref="T19:U19"/>
    <mergeCell ref="H20:L20"/>
    <mergeCell ref="M20:P20"/>
    <mergeCell ref="Q20:R20"/>
    <mergeCell ref="T20:U20"/>
    <mergeCell ref="H17:L17"/>
    <mergeCell ref="M17:P17"/>
    <mergeCell ref="Q17:R17"/>
    <mergeCell ref="T17:U17"/>
    <mergeCell ref="H18:L18"/>
    <mergeCell ref="M18:P18"/>
    <mergeCell ref="Q18:R18"/>
    <mergeCell ref="T18:U18"/>
    <mergeCell ref="H15:L15"/>
    <mergeCell ref="M15:P15"/>
    <mergeCell ref="Q15:R15"/>
    <mergeCell ref="T15:U15"/>
    <mergeCell ref="H16:L16"/>
    <mergeCell ref="M16:P16"/>
    <mergeCell ref="Q16:R16"/>
    <mergeCell ref="T16:U16"/>
    <mergeCell ref="H13:L13"/>
    <mergeCell ref="M13:P13"/>
    <mergeCell ref="Q13:R13"/>
    <mergeCell ref="T13:U13"/>
    <mergeCell ref="H14:L14"/>
    <mergeCell ref="M14:P14"/>
    <mergeCell ref="Q14:R14"/>
    <mergeCell ref="T14:U14"/>
    <mergeCell ref="H11:L11"/>
    <mergeCell ref="M11:P11"/>
    <mergeCell ref="Q11:R11"/>
    <mergeCell ref="T11:U11"/>
    <mergeCell ref="H12:L12"/>
    <mergeCell ref="M12:P12"/>
    <mergeCell ref="Q12:R12"/>
    <mergeCell ref="T12:U12"/>
    <mergeCell ref="H9:L9"/>
    <mergeCell ref="M9:P9"/>
    <mergeCell ref="Q9:R9"/>
    <mergeCell ref="T9:U9"/>
    <mergeCell ref="H10:L10"/>
    <mergeCell ref="M10:P10"/>
    <mergeCell ref="Q10:R10"/>
    <mergeCell ref="T10:U10"/>
    <mergeCell ref="H7:L7"/>
    <mergeCell ref="M7:P7"/>
    <mergeCell ref="Q7:R7"/>
    <mergeCell ref="T7:U7"/>
    <mergeCell ref="H8:L8"/>
    <mergeCell ref="M8:P8"/>
    <mergeCell ref="Q8:R8"/>
    <mergeCell ref="T8:U8"/>
    <mergeCell ref="H5:L5"/>
    <mergeCell ref="M5:P5"/>
    <mergeCell ref="Q5:S5"/>
    <mergeCell ref="T5:U5"/>
    <mergeCell ref="H6:L6"/>
    <mergeCell ref="M6:P6"/>
    <mergeCell ref="Q6:R6"/>
    <mergeCell ref="T6:U6"/>
    <mergeCell ref="H2:U2"/>
    <mergeCell ref="H3:L4"/>
    <mergeCell ref="M3:P4"/>
    <mergeCell ref="Q3:S3"/>
    <mergeCell ref="Q4:S4"/>
    <mergeCell ref="T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FE173-8223-44AF-9526-1F3EF15914D0}">
  <dimension ref="A1:AM55"/>
  <sheetViews>
    <sheetView workbookViewId="0">
      <selection activeCell="B21" sqref="B21"/>
    </sheetView>
  </sheetViews>
  <sheetFormatPr defaultRowHeight="14.4" x14ac:dyDescent="0.3"/>
  <cols>
    <col min="1" max="1" width="59.109375" customWidth="1"/>
    <col min="2" max="2" width="18" customWidth="1"/>
    <col min="8" max="8" width="20.33203125" customWidth="1"/>
    <col min="27" max="27" width="12.44140625" customWidth="1"/>
  </cols>
  <sheetData>
    <row r="1" spans="1:27" ht="18" x14ac:dyDescent="0.3">
      <c r="A1" s="64" t="s">
        <v>15</v>
      </c>
      <c r="B1" s="64"/>
      <c r="C1" s="64"/>
      <c r="D1" s="64"/>
    </row>
    <row r="2" spans="1:27" x14ac:dyDescent="0.3">
      <c r="A2" s="5" t="s">
        <v>16</v>
      </c>
      <c r="B2" s="63" t="s">
        <v>17</v>
      </c>
      <c r="C2" s="63"/>
      <c r="D2" s="63"/>
      <c r="N2" s="180">
        <v>2021</v>
      </c>
      <c r="O2" s="118" t="s">
        <v>241</v>
      </c>
      <c r="P2" s="119" t="s">
        <v>242</v>
      </c>
      <c r="Q2" s="118" t="s">
        <v>243</v>
      </c>
      <c r="R2" s="120" t="s">
        <v>244</v>
      </c>
      <c r="S2" s="120" t="s">
        <v>245</v>
      </c>
      <c r="T2" s="118" t="s">
        <v>246</v>
      </c>
      <c r="U2" s="120" t="s">
        <v>247</v>
      </c>
      <c r="V2" s="118" t="s">
        <v>248</v>
      </c>
      <c r="W2" s="121" t="s">
        <v>249</v>
      </c>
      <c r="X2" s="118" t="s">
        <v>250</v>
      </c>
      <c r="Y2" s="119" t="s">
        <v>251</v>
      </c>
      <c r="Z2" s="121" t="s">
        <v>252</v>
      </c>
      <c r="AA2" s="169" t="s">
        <v>31</v>
      </c>
    </row>
    <row r="3" spans="1:27" x14ac:dyDescent="0.3">
      <c r="A3" s="5" t="s">
        <v>18</v>
      </c>
      <c r="B3" s="62">
        <v>803953165</v>
      </c>
      <c r="C3" s="62"/>
      <c r="D3" s="62"/>
      <c r="H3" s="95" t="s">
        <v>237</v>
      </c>
      <c r="I3" s="95"/>
      <c r="J3" s="95"/>
      <c r="K3" s="95"/>
      <c r="L3" s="95"/>
      <c r="M3" s="95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70"/>
    </row>
    <row r="4" spans="1:27" ht="21.6" x14ac:dyDescent="0.3">
      <c r="A4" s="5" t="s">
        <v>19</v>
      </c>
      <c r="B4" s="63" t="s">
        <v>20</v>
      </c>
      <c r="C4" s="63"/>
      <c r="D4" s="63"/>
      <c r="H4" s="53" t="s">
        <v>32</v>
      </c>
      <c r="I4" s="66"/>
      <c r="J4" s="66"/>
      <c r="K4" s="58" t="s">
        <v>114</v>
      </c>
      <c r="L4" s="58" t="s">
        <v>115</v>
      </c>
      <c r="M4" s="2"/>
      <c r="N4" s="123" t="s">
        <v>253</v>
      </c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5">
        <v>17208.900000000001</v>
      </c>
    </row>
    <row r="5" spans="1:27" ht="43.2" customHeight="1" x14ac:dyDescent="0.3">
      <c r="A5" s="5" t="s">
        <v>21</v>
      </c>
      <c r="B5" s="63" t="s">
        <v>191</v>
      </c>
      <c r="C5" s="63"/>
      <c r="D5" s="63"/>
      <c r="H5" s="47" t="s">
        <v>116</v>
      </c>
      <c r="I5" s="66"/>
      <c r="J5" s="66"/>
      <c r="K5" s="48">
        <v>195731</v>
      </c>
      <c r="L5" s="2"/>
      <c r="M5" s="2"/>
      <c r="N5" s="128" t="s">
        <v>254</v>
      </c>
      <c r="O5" s="129">
        <v>1720.89</v>
      </c>
      <c r="P5" s="129">
        <v>1720.89</v>
      </c>
      <c r="Q5" s="129">
        <v>1720.89</v>
      </c>
      <c r="R5" s="129">
        <v>1720.89</v>
      </c>
      <c r="S5" s="129">
        <v>1720.89</v>
      </c>
      <c r="T5" s="129">
        <v>1720.89</v>
      </c>
      <c r="U5" s="129">
        <v>1720.89</v>
      </c>
      <c r="V5" s="129">
        <v>1720.89</v>
      </c>
      <c r="W5" s="129">
        <v>1720.89</v>
      </c>
      <c r="X5" s="129">
        <v>1720.89</v>
      </c>
      <c r="Y5" s="129">
        <v>0</v>
      </c>
      <c r="Z5" s="129">
        <v>0</v>
      </c>
      <c r="AA5" s="126">
        <v>0</v>
      </c>
    </row>
    <row r="6" spans="1:27" ht="32.4" customHeight="1" x14ac:dyDescent="0.3">
      <c r="A6" s="5" t="s">
        <v>22</v>
      </c>
      <c r="B6" s="63" t="s">
        <v>0</v>
      </c>
      <c r="C6" s="63"/>
      <c r="D6" s="63"/>
      <c r="H6" s="47" t="s">
        <v>230</v>
      </c>
      <c r="I6" s="66"/>
      <c r="J6" s="66"/>
      <c r="K6" s="48">
        <v>4083</v>
      </c>
      <c r="L6" s="2"/>
      <c r="M6" s="2"/>
      <c r="N6" s="130" t="s">
        <v>255</v>
      </c>
      <c r="O6" s="131">
        <v>0</v>
      </c>
      <c r="P6" s="131">
        <v>0</v>
      </c>
      <c r="Q6" s="131">
        <v>0</v>
      </c>
      <c r="R6" s="131">
        <v>0</v>
      </c>
      <c r="S6" s="131">
        <v>0</v>
      </c>
      <c r="T6" s="131">
        <v>0</v>
      </c>
      <c r="U6" s="131">
        <v>0</v>
      </c>
      <c r="V6" s="131">
        <v>0</v>
      </c>
      <c r="W6" s="131">
        <v>0</v>
      </c>
      <c r="X6" s="131">
        <v>0</v>
      </c>
      <c r="Y6" s="131">
        <v>0</v>
      </c>
      <c r="Z6" s="131">
        <v>0</v>
      </c>
      <c r="AA6" s="127"/>
    </row>
    <row r="7" spans="1:27" ht="16.8" x14ac:dyDescent="0.3">
      <c r="A7" s="5" t="s">
        <v>23</v>
      </c>
      <c r="B7" s="62">
        <v>6134212012</v>
      </c>
      <c r="C7" s="62"/>
      <c r="D7" s="62"/>
      <c r="H7" s="47" t="s">
        <v>176</v>
      </c>
      <c r="I7" s="66"/>
      <c r="J7" s="66"/>
      <c r="K7" s="48">
        <v>108213</v>
      </c>
      <c r="L7" s="2"/>
      <c r="M7" s="2"/>
      <c r="N7" s="132" t="s">
        <v>79</v>
      </c>
      <c r="O7" s="133">
        <v>1720.89</v>
      </c>
      <c r="P7" s="133">
        <v>1720.89</v>
      </c>
      <c r="Q7" s="133">
        <v>1720.89</v>
      </c>
      <c r="R7" s="133">
        <v>1720.89</v>
      </c>
      <c r="S7" s="133">
        <v>1720.89</v>
      </c>
      <c r="T7" s="133">
        <v>1720.89</v>
      </c>
      <c r="U7" s="133">
        <v>1720.89</v>
      </c>
      <c r="V7" s="133">
        <v>1720.89</v>
      </c>
      <c r="W7" s="133">
        <v>1720.89</v>
      </c>
      <c r="X7" s="133">
        <v>1720.89</v>
      </c>
      <c r="Y7" s="133">
        <v>0</v>
      </c>
      <c r="Z7" s="133">
        <v>0</v>
      </c>
      <c r="AA7" s="171">
        <v>17208.900000000001</v>
      </c>
    </row>
    <row r="8" spans="1:27" ht="21.6" customHeight="1" x14ac:dyDescent="0.3">
      <c r="A8" s="5" t="s">
        <v>24</v>
      </c>
      <c r="B8" s="63">
        <v>100</v>
      </c>
      <c r="C8" s="63"/>
      <c r="D8" s="63"/>
      <c r="H8" s="47" t="s">
        <v>177</v>
      </c>
      <c r="I8" s="66"/>
      <c r="J8" s="66"/>
      <c r="K8" s="48">
        <v>217380</v>
      </c>
      <c r="L8" s="2"/>
      <c r="M8" s="2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72"/>
    </row>
    <row r="9" spans="1:27" ht="64.8" customHeight="1" x14ac:dyDescent="0.3">
      <c r="A9" s="5" t="s">
        <v>223</v>
      </c>
      <c r="B9" s="63">
        <v>142456</v>
      </c>
      <c r="C9" s="63"/>
      <c r="D9" s="63"/>
      <c r="H9" s="47" t="s">
        <v>178</v>
      </c>
      <c r="I9" s="66"/>
      <c r="J9" s="66"/>
      <c r="K9" s="48">
        <v>-74924</v>
      </c>
      <c r="L9" s="2"/>
      <c r="M9" s="2"/>
      <c r="N9" s="135" t="s">
        <v>256</v>
      </c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7"/>
    </row>
    <row r="10" spans="1:27" x14ac:dyDescent="0.3">
      <c r="A10" s="5" t="s">
        <v>290</v>
      </c>
      <c r="B10">
        <v>3800</v>
      </c>
      <c r="H10" s="2"/>
      <c r="I10" s="73" t="s">
        <v>48</v>
      </c>
      <c r="J10" s="73"/>
      <c r="K10" s="50">
        <v>450483</v>
      </c>
      <c r="L10" s="2"/>
      <c r="M10" s="2"/>
      <c r="N10" s="138" t="s">
        <v>185</v>
      </c>
      <c r="O10" s="139">
        <v>0</v>
      </c>
      <c r="P10" s="139">
        <v>0</v>
      </c>
      <c r="Q10" s="139">
        <v>-3399.84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40">
        <v>-3399.84</v>
      </c>
    </row>
    <row r="11" spans="1:27" x14ac:dyDescent="0.3">
      <c r="A11" s="5" t="s">
        <v>291</v>
      </c>
      <c r="B11" s="193">
        <v>99185</v>
      </c>
      <c r="H11" s="2"/>
      <c r="I11" s="49"/>
      <c r="J11" s="49"/>
      <c r="K11" s="50"/>
      <c r="L11" s="2"/>
      <c r="M11" s="2"/>
      <c r="N11" s="191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41"/>
    </row>
    <row r="12" spans="1:27" ht="43.2" customHeight="1" x14ac:dyDescent="0.3">
      <c r="A12" s="5" t="s">
        <v>221</v>
      </c>
      <c r="B12" s="1" t="s">
        <v>238</v>
      </c>
      <c r="H12" s="53" t="s">
        <v>118</v>
      </c>
      <c r="I12" s="66"/>
      <c r="J12" s="66"/>
      <c r="K12" s="2"/>
      <c r="L12" s="2"/>
      <c r="M12" s="2"/>
      <c r="N12" s="142" t="s">
        <v>257</v>
      </c>
      <c r="O12" s="143">
        <v>-405</v>
      </c>
      <c r="P12" s="143">
        <v>-405</v>
      </c>
      <c r="Q12" s="143">
        <v>-405</v>
      </c>
      <c r="R12" s="143">
        <v>-405</v>
      </c>
      <c r="S12" s="143">
        <v>-405</v>
      </c>
      <c r="T12" s="143">
        <v>-405</v>
      </c>
      <c r="U12" s="143">
        <v>-436</v>
      </c>
      <c r="V12" s="143">
        <v>-436</v>
      </c>
      <c r="W12" s="143">
        <v>-436</v>
      </c>
      <c r="X12" s="143">
        <v>-484.57</v>
      </c>
      <c r="Y12" s="143">
        <v>0</v>
      </c>
      <c r="Z12" s="143">
        <v>0</v>
      </c>
      <c r="AA12" s="141">
        <v>-4222.57</v>
      </c>
    </row>
    <row r="13" spans="1:27" ht="86.4" customHeight="1" x14ac:dyDescent="0.3">
      <c r="A13" t="s">
        <v>239</v>
      </c>
      <c r="H13" s="47" t="s">
        <v>119</v>
      </c>
      <c r="I13" s="66"/>
      <c r="J13" s="66"/>
      <c r="K13" s="48">
        <v>1828</v>
      </c>
      <c r="L13" s="2"/>
      <c r="M13" s="2"/>
      <c r="N13" s="138" t="s">
        <v>258</v>
      </c>
      <c r="O13" s="139">
        <v>-282.5</v>
      </c>
      <c r="P13" s="139">
        <v>-283.5</v>
      </c>
      <c r="Q13" s="139">
        <v>-282.5</v>
      </c>
      <c r="R13" s="139">
        <v>-282.5</v>
      </c>
      <c r="S13" s="139">
        <v>-283.5</v>
      </c>
      <c r="T13" s="139">
        <v>-282.5</v>
      </c>
      <c r="U13" s="139">
        <v>-283.5</v>
      </c>
      <c r="V13" s="139">
        <v>0</v>
      </c>
      <c r="W13" s="139">
        <v>-282.5</v>
      </c>
      <c r="X13" s="139">
        <v>-283.5</v>
      </c>
      <c r="Y13" s="139">
        <v>0</v>
      </c>
      <c r="Z13" s="139">
        <v>0</v>
      </c>
      <c r="AA13" s="140">
        <v>-2546.5</v>
      </c>
    </row>
    <row r="14" spans="1:27" ht="64.8" customHeight="1" x14ac:dyDescent="0.3">
      <c r="A14" t="s">
        <v>154</v>
      </c>
      <c r="H14" s="47" t="s">
        <v>122</v>
      </c>
      <c r="I14" s="66"/>
      <c r="J14" s="66"/>
      <c r="K14" s="48">
        <v>354543</v>
      </c>
      <c r="L14" s="2"/>
      <c r="M14" s="2"/>
      <c r="N14" s="128" t="s">
        <v>259</v>
      </c>
      <c r="O14" s="129">
        <v>0</v>
      </c>
      <c r="P14" s="129">
        <v>-170.05</v>
      </c>
      <c r="Q14" s="129">
        <v>-9</v>
      </c>
      <c r="R14" s="129">
        <v>0</v>
      </c>
      <c r="S14" s="129">
        <v>-86.33</v>
      </c>
      <c r="T14" s="129">
        <v>0</v>
      </c>
      <c r="U14" s="129">
        <v>-258.82</v>
      </c>
      <c r="V14" s="129">
        <v>-326.31</v>
      </c>
      <c r="W14" s="129">
        <v>-522.19000000000005</v>
      </c>
      <c r="X14" s="129">
        <v>-91.81</v>
      </c>
      <c r="Y14" s="129">
        <v>0</v>
      </c>
      <c r="Z14" s="129">
        <v>0</v>
      </c>
      <c r="AA14" s="141">
        <v>-1464.51</v>
      </c>
    </row>
    <row r="15" spans="1:27" ht="43.2" customHeight="1" x14ac:dyDescent="0.3">
      <c r="A15" t="s">
        <v>225</v>
      </c>
      <c r="H15" s="47" t="s">
        <v>231</v>
      </c>
      <c r="I15" s="66"/>
      <c r="J15" s="66"/>
      <c r="K15" s="48">
        <v>1249</v>
      </c>
      <c r="L15" s="2"/>
      <c r="M15" s="2"/>
      <c r="N15" s="145" t="s">
        <v>260</v>
      </c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44"/>
    </row>
    <row r="16" spans="1:27" ht="21.6" customHeight="1" x14ac:dyDescent="0.3">
      <c r="A16" t="s">
        <v>292</v>
      </c>
      <c r="H16" s="47" t="s">
        <v>180</v>
      </c>
      <c r="I16" s="66"/>
      <c r="J16" s="66"/>
      <c r="K16" s="48">
        <v>172201</v>
      </c>
      <c r="L16" s="2"/>
      <c r="M16" s="2"/>
      <c r="N16" s="146" t="s">
        <v>261</v>
      </c>
      <c r="O16" s="147">
        <v>-208.82</v>
      </c>
      <c r="P16" s="147">
        <v>-285.58999999999997</v>
      </c>
      <c r="Q16" s="147">
        <v>-309.25</v>
      </c>
      <c r="R16" s="147">
        <v>-279.91000000000003</v>
      </c>
      <c r="S16" s="147">
        <v>-218.12</v>
      </c>
      <c r="T16" s="147">
        <v>-158.97</v>
      </c>
      <c r="U16" s="147">
        <v>-48.69</v>
      </c>
      <c r="V16" s="147">
        <v>-75.2</v>
      </c>
      <c r="W16" s="147">
        <v>-145.94</v>
      </c>
      <c r="X16" s="147">
        <v>0</v>
      </c>
      <c r="Y16" s="147">
        <v>-57.61</v>
      </c>
      <c r="Z16" s="147">
        <v>0</v>
      </c>
      <c r="AA16" s="125">
        <v>-1788.1</v>
      </c>
    </row>
    <row r="17" spans="1:27" ht="16.8" x14ac:dyDescent="0.3">
      <c r="A17" t="s">
        <v>293</v>
      </c>
      <c r="H17" s="2"/>
      <c r="I17" s="73" t="s">
        <v>66</v>
      </c>
      <c r="J17" s="73"/>
      <c r="K17" s="50">
        <v>529821</v>
      </c>
      <c r="L17" s="2"/>
      <c r="M17" s="2"/>
      <c r="N17" s="130" t="s">
        <v>262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26">
        <v>0</v>
      </c>
    </row>
    <row r="18" spans="1:27" ht="21.6" customHeight="1" x14ac:dyDescent="0.3">
      <c r="A18" t="s">
        <v>294</v>
      </c>
      <c r="H18" s="53" t="s">
        <v>124</v>
      </c>
      <c r="I18" s="66"/>
      <c r="J18" s="66"/>
      <c r="K18" s="2"/>
      <c r="L18" s="2"/>
      <c r="M18" s="2"/>
      <c r="N18" s="148" t="s">
        <v>263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50">
        <v>0</v>
      </c>
    </row>
    <row r="19" spans="1:27" ht="32.4" customHeight="1" x14ac:dyDescent="0.3">
      <c r="A19" t="s">
        <v>295</v>
      </c>
      <c r="H19" s="47" t="s">
        <v>125</v>
      </c>
      <c r="I19" s="66"/>
      <c r="J19" s="66"/>
      <c r="K19" s="51">
        <v>450</v>
      </c>
      <c r="L19" s="2"/>
      <c r="M19" s="2"/>
      <c r="N19" s="138" t="s">
        <v>264</v>
      </c>
      <c r="O19" s="139">
        <v>0</v>
      </c>
      <c r="P19" s="139">
        <v>0</v>
      </c>
      <c r="Q19" s="139">
        <v>-287.26</v>
      </c>
      <c r="R19" s="139">
        <v>-231.74</v>
      </c>
      <c r="S19" s="139">
        <v>0</v>
      </c>
      <c r="T19" s="139">
        <v>-163.4</v>
      </c>
      <c r="U19" s="139">
        <v>0</v>
      </c>
      <c r="V19" s="139">
        <v>0</v>
      </c>
      <c r="W19" s="139">
        <v>-176.61</v>
      </c>
      <c r="X19" s="139">
        <v>-101.83</v>
      </c>
      <c r="Y19" s="139">
        <v>0</v>
      </c>
      <c r="Z19" s="139">
        <v>0</v>
      </c>
      <c r="AA19" s="125">
        <v>-960.84</v>
      </c>
    </row>
    <row r="20" spans="1:27" ht="54" customHeight="1" x14ac:dyDescent="0.3">
      <c r="H20" s="47" t="s">
        <v>126</v>
      </c>
      <c r="I20" s="66"/>
      <c r="J20" s="66"/>
      <c r="K20" s="48">
        <v>-95467</v>
      </c>
      <c r="L20" s="2"/>
      <c r="M20" s="2"/>
      <c r="N20" s="151" t="s">
        <v>265</v>
      </c>
      <c r="O20" s="152">
        <v>-208.82</v>
      </c>
      <c r="P20" s="152">
        <v>-285.58999999999997</v>
      </c>
      <c r="Q20" s="152">
        <v>-596.51</v>
      </c>
      <c r="R20" s="152">
        <v>-511.65</v>
      </c>
      <c r="S20" s="152">
        <v>-218.12</v>
      </c>
      <c r="T20" s="152">
        <v>-322.37</v>
      </c>
      <c r="U20" s="152">
        <v>-48.69</v>
      </c>
      <c r="V20" s="152">
        <v>-75.2</v>
      </c>
      <c r="W20" s="152">
        <v>-322.55</v>
      </c>
      <c r="X20" s="152">
        <v>-101.83</v>
      </c>
      <c r="Y20" s="152">
        <v>-57.61</v>
      </c>
      <c r="Z20" s="152">
        <v>0</v>
      </c>
      <c r="AA20" s="126">
        <v>-2748.94</v>
      </c>
    </row>
    <row r="21" spans="1:27" ht="32.4" customHeight="1" x14ac:dyDescent="0.3">
      <c r="A21" t="s">
        <v>322</v>
      </c>
      <c r="H21" s="47" t="s">
        <v>128</v>
      </c>
      <c r="I21" s="66"/>
      <c r="J21" s="66"/>
      <c r="K21" s="48">
        <v>15679</v>
      </c>
      <c r="L21" s="2"/>
      <c r="M21" s="2"/>
      <c r="N21" s="138" t="s">
        <v>266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25">
        <v>0</v>
      </c>
    </row>
    <row r="22" spans="1:27" ht="31.2" customHeight="1" x14ac:dyDescent="0.3">
      <c r="A22" t="s">
        <v>321</v>
      </c>
      <c r="H22" s="2"/>
      <c r="I22" s="73" t="s">
        <v>129</v>
      </c>
      <c r="J22" s="73"/>
      <c r="K22" s="50">
        <v>450483</v>
      </c>
      <c r="L22" s="2"/>
      <c r="M22" s="2"/>
      <c r="N22" s="153" t="s">
        <v>267</v>
      </c>
      <c r="O22" s="154">
        <v>-896.32</v>
      </c>
      <c r="P22" s="154">
        <v>-1144.1400000000001</v>
      </c>
      <c r="Q22" s="154">
        <v>-4692.8500000000004</v>
      </c>
      <c r="R22" s="154">
        <v>-1199.1500000000001</v>
      </c>
      <c r="S22" s="154">
        <v>-992.95</v>
      </c>
      <c r="T22" s="154">
        <v>-1009.87</v>
      </c>
      <c r="U22" s="154">
        <v>-1027.01</v>
      </c>
      <c r="V22" s="154">
        <v>-837.51</v>
      </c>
      <c r="W22" s="154">
        <v>-1563.24</v>
      </c>
      <c r="X22" s="154">
        <v>-961.71</v>
      </c>
      <c r="Y22" s="154">
        <v>-57.61</v>
      </c>
      <c r="Z22" s="154">
        <v>0</v>
      </c>
      <c r="AA22" s="126">
        <v>-14382.36</v>
      </c>
    </row>
    <row r="23" spans="1:27" x14ac:dyDescent="0.3">
      <c r="A23" t="s">
        <v>307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27"/>
    </row>
    <row r="24" spans="1:27" ht="20.399999999999999" x14ac:dyDescent="0.3">
      <c r="A24" t="s">
        <v>308</v>
      </c>
      <c r="N24" s="155" t="s">
        <v>268</v>
      </c>
      <c r="O24" s="133">
        <v>824.57</v>
      </c>
      <c r="P24" s="133">
        <v>576.75</v>
      </c>
      <c r="Q24" s="156">
        <v>-2971.96</v>
      </c>
      <c r="R24" s="133">
        <v>521.74</v>
      </c>
      <c r="S24" s="133">
        <v>727.94</v>
      </c>
      <c r="T24" s="133">
        <v>711.02</v>
      </c>
      <c r="U24" s="133">
        <v>693.88</v>
      </c>
      <c r="V24" s="133">
        <v>883.38</v>
      </c>
      <c r="W24" s="133">
        <v>157.65</v>
      </c>
      <c r="X24" s="133">
        <v>759.18</v>
      </c>
      <c r="Y24" s="156">
        <v>-57.61</v>
      </c>
      <c r="Z24" s="133">
        <v>0</v>
      </c>
      <c r="AA24" s="173">
        <v>2826.54</v>
      </c>
    </row>
    <row r="25" spans="1:27" x14ac:dyDescent="0.3">
      <c r="H25" s="95" t="s">
        <v>240</v>
      </c>
      <c r="I25" s="95"/>
      <c r="J25" s="95"/>
      <c r="K25" s="95"/>
      <c r="L25" s="95"/>
      <c r="M25" s="95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74"/>
    </row>
    <row r="26" spans="1:27" ht="21.6" x14ac:dyDescent="0.3">
      <c r="A26" t="s">
        <v>309</v>
      </c>
      <c r="B26">
        <v>297750</v>
      </c>
      <c r="H26" s="68" t="s">
        <v>131</v>
      </c>
      <c r="I26" s="68"/>
      <c r="J26" s="2"/>
      <c r="K26" s="58" t="s">
        <v>114</v>
      </c>
      <c r="L26" s="58" t="s">
        <v>115</v>
      </c>
      <c r="M26" s="2"/>
      <c r="N26" s="135" t="s">
        <v>269</v>
      </c>
      <c r="O26" s="157">
        <v>-829.43</v>
      </c>
      <c r="P26" s="157">
        <v>-829.43</v>
      </c>
      <c r="Q26" s="157">
        <v>-829.43</v>
      </c>
      <c r="R26" s="157">
        <v>-829.43</v>
      </c>
      <c r="S26" s="157">
        <v>-829.43</v>
      </c>
      <c r="T26" s="157">
        <v>-829.43</v>
      </c>
      <c r="U26" s="157">
        <v>-829.43</v>
      </c>
      <c r="V26" s="157">
        <v>-829.43</v>
      </c>
      <c r="W26" s="157">
        <v>-829.43</v>
      </c>
      <c r="X26" s="157">
        <v>-829.43</v>
      </c>
      <c r="Y26" s="157">
        <v>0</v>
      </c>
      <c r="Z26" s="157">
        <v>0</v>
      </c>
      <c r="AA26" s="158">
        <v>-8294.2999999999993</v>
      </c>
    </row>
    <row r="27" spans="1:27" x14ac:dyDescent="0.3">
      <c r="A27" t="s">
        <v>310</v>
      </c>
      <c r="B27">
        <v>647500</v>
      </c>
      <c r="H27" s="65" t="s">
        <v>232</v>
      </c>
      <c r="I27" s="65"/>
      <c r="J27" s="2"/>
      <c r="K27" s="48">
        <v>31519</v>
      </c>
      <c r="L27" s="2"/>
      <c r="M27" s="2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75">
        <v>-5467.76</v>
      </c>
    </row>
    <row r="28" spans="1:27" ht="21.6" customHeight="1" x14ac:dyDescent="0.3">
      <c r="A28" t="s">
        <v>311</v>
      </c>
      <c r="C28">
        <v>1133.67</v>
      </c>
      <c r="H28" s="65" t="s">
        <v>233</v>
      </c>
      <c r="I28" s="65"/>
      <c r="J28" s="2"/>
      <c r="K28" s="48">
        <v>40121</v>
      </c>
      <c r="L28" s="2"/>
      <c r="M28" s="2"/>
      <c r="N28" s="159" t="s">
        <v>270</v>
      </c>
      <c r="O28" s="160">
        <v>-4.8600000000000003</v>
      </c>
      <c r="P28" s="160">
        <v>-252.68</v>
      </c>
      <c r="Q28" s="160">
        <v>-3801.39</v>
      </c>
      <c r="R28" s="160">
        <v>-307.69</v>
      </c>
      <c r="S28" s="160">
        <v>-101.49</v>
      </c>
      <c r="T28" s="160">
        <v>-118.41</v>
      </c>
      <c r="U28" s="160">
        <v>-135.55000000000001</v>
      </c>
      <c r="V28" s="152">
        <v>53.95</v>
      </c>
      <c r="W28" s="160">
        <v>-671.78</v>
      </c>
      <c r="X28" s="160">
        <v>-70.25</v>
      </c>
      <c r="Y28" s="160">
        <v>-57.61</v>
      </c>
      <c r="Z28" s="152">
        <v>0</v>
      </c>
      <c r="AA28" s="176"/>
    </row>
    <row r="29" spans="1:27" ht="32.4" x14ac:dyDescent="0.3">
      <c r="A29" t="s">
        <v>312</v>
      </c>
      <c r="B29">
        <v>27437.82</v>
      </c>
      <c r="H29" s="66"/>
      <c r="I29" s="66"/>
      <c r="J29" s="49" t="s">
        <v>137</v>
      </c>
      <c r="K29" s="50">
        <v>71640</v>
      </c>
      <c r="L29" s="2"/>
      <c r="M29" s="2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77">
        <v>0</v>
      </c>
    </row>
    <row r="30" spans="1:27" ht="30.6" x14ac:dyDescent="0.3">
      <c r="A30" t="s">
        <v>313</v>
      </c>
      <c r="C30">
        <v>749.99</v>
      </c>
      <c r="H30" s="68" t="s">
        <v>172</v>
      </c>
      <c r="I30" s="68"/>
      <c r="J30" s="2"/>
      <c r="K30" s="2"/>
      <c r="L30" s="2"/>
      <c r="M30" s="2"/>
      <c r="N30" s="161" t="s">
        <v>271</v>
      </c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78"/>
    </row>
    <row r="31" spans="1:27" x14ac:dyDescent="0.3">
      <c r="A31" t="s">
        <v>313</v>
      </c>
      <c r="C31">
        <v>73.45</v>
      </c>
      <c r="H31" s="65" t="s">
        <v>184</v>
      </c>
      <c r="I31" s="65"/>
      <c r="J31" s="2"/>
      <c r="K31" s="48">
        <v>5935</v>
      </c>
      <c r="L31" s="2"/>
      <c r="M31" s="2"/>
      <c r="N31" s="130" t="s">
        <v>96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79"/>
    </row>
    <row r="32" spans="1:27" ht="16.8" x14ac:dyDescent="0.3">
      <c r="A32" t="s">
        <v>314</v>
      </c>
      <c r="C32">
        <v>29394.93</v>
      </c>
      <c r="H32" s="65" t="s">
        <v>185</v>
      </c>
      <c r="I32" s="65"/>
      <c r="J32" s="2"/>
      <c r="K32" s="48">
        <v>5221</v>
      </c>
      <c r="L32" s="2"/>
      <c r="M32" s="2"/>
      <c r="N32" s="146" t="s">
        <v>272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-1921</v>
      </c>
      <c r="X32" s="147">
        <v>0</v>
      </c>
      <c r="Y32" s="147">
        <v>0</v>
      </c>
      <c r="Z32" s="147">
        <v>0</v>
      </c>
      <c r="AA32" s="125">
        <v>-1921</v>
      </c>
    </row>
    <row r="33" spans="1:39" x14ac:dyDescent="0.3">
      <c r="A33" t="s">
        <v>297</v>
      </c>
      <c r="B33">
        <v>320355.07</v>
      </c>
      <c r="H33" s="65" t="s">
        <v>8</v>
      </c>
      <c r="I33" s="65"/>
      <c r="J33" s="2"/>
      <c r="K33" s="48">
        <v>1807</v>
      </c>
      <c r="L33" s="2"/>
      <c r="M33" s="2"/>
      <c r="N33" s="130" t="s">
        <v>273</v>
      </c>
      <c r="O33" s="131">
        <v>-5</v>
      </c>
      <c r="P33" s="131">
        <v>-5</v>
      </c>
      <c r="Q33" s="131">
        <v>-5</v>
      </c>
      <c r="R33" s="131">
        <v>-5</v>
      </c>
      <c r="S33" s="131">
        <v>-5</v>
      </c>
      <c r="T33" s="131">
        <v>-5</v>
      </c>
      <c r="U33" s="131">
        <v>-5</v>
      </c>
      <c r="V33" s="131">
        <v>-5</v>
      </c>
      <c r="W33" s="131">
        <v>-5</v>
      </c>
      <c r="X33" s="131">
        <v>-5</v>
      </c>
      <c r="Y33" s="131">
        <v>-5</v>
      </c>
      <c r="Z33" s="131">
        <v>-7.5</v>
      </c>
      <c r="AA33" s="126">
        <v>-62.5</v>
      </c>
    </row>
    <row r="34" spans="1:39" ht="16.8" x14ac:dyDescent="0.3">
      <c r="H34" s="65" t="s">
        <v>234</v>
      </c>
      <c r="I34" s="65"/>
      <c r="J34" s="2"/>
      <c r="K34" s="48">
        <v>16969</v>
      </c>
      <c r="L34" s="2"/>
      <c r="M34" s="2"/>
      <c r="N34" s="148" t="s">
        <v>274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9">
        <v>0</v>
      </c>
      <c r="V34" s="149">
        <v>0</v>
      </c>
      <c r="W34" s="149">
        <v>0</v>
      </c>
      <c r="X34" s="149">
        <v>0</v>
      </c>
      <c r="Y34" s="149">
        <v>-54.84</v>
      </c>
      <c r="Z34" s="149">
        <v>0</v>
      </c>
      <c r="AA34" s="150">
        <v>-54.84</v>
      </c>
    </row>
    <row r="35" spans="1:39" ht="25.2" x14ac:dyDescent="0.3">
      <c r="A35" t="s">
        <v>315</v>
      </c>
      <c r="H35" s="65" t="s">
        <v>82</v>
      </c>
      <c r="I35" s="65"/>
      <c r="J35" s="2"/>
      <c r="K35" s="48">
        <v>1305</v>
      </c>
      <c r="L35" s="2"/>
      <c r="M35" s="2"/>
      <c r="N35" s="163" t="s">
        <v>275</v>
      </c>
      <c r="O35" s="164">
        <v>-5</v>
      </c>
      <c r="P35" s="164">
        <v>-5</v>
      </c>
      <c r="Q35" s="164">
        <v>-5</v>
      </c>
      <c r="R35" s="164">
        <v>-5</v>
      </c>
      <c r="S35" s="164">
        <v>-5</v>
      </c>
      <c r="T35" s="164">
        <v>-5</v>
      </c>
      <c r="U35" s="164">
        <v>-5</v>
      </c>
      <c r="V35" s="164">
        <v>-5</v>
      </c>
      <c r="W35" s="164">
        <v>-1926</v>
      </c>
      <c r="X35" s="164">
        <v>-5</v>
      </c>
      <c r="Y35" s="164">
        <v>-59.84</v>
      </c>
      <c r="Z35" s="164">
        <v>-7.5</v>
      </c>
      <c r="AA35" s="171">
        <v>-2038.34</v>
      </c>
    </row>
    <row r="36" spans="1:39" x14ac:dyDescent="0.3">
      <c r="A36" t="s">
        <v>316</v>
      </c>
      <c r="H36" s="65" t="s">
        <v>235</v>
      </c>
      <c r="I36" s="65"/>
      <c r="J36" s="2"/>
      <c r="K36" s="48">
        <v>4093</v>
      </c>
      <c r="L36" s="2"/>
      <c r="M36" s="2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72"/>
    </row>
    <row r="37" spans="1:39" x14ac:dyDescent="0.3">
      <c r="H37" s="65" t="s">
        <v>187</v>
      </c>
      <c r="I37" s="65"/>
      <c r="J37" s="2"/>
      <c r="K37" s="48">
        <v>8051</v>
      </c>
      <c r="L37" s="2"/>
      <c r="M37" s="2"/>
      <c r="N37" s="123" t="s">
        <v>276</v>
      </c>
      <c r="O37" s="166">
        <v>-9.86</v>
      </c>
      <c r="P37" s="166">
        <v>-257.68</v>
      </c>
      <c r="Q37" s="166">
        <v>-3806.39</v>
      </c>
      <c r="R37" s="166">
        <v>-312.69</v>
      </c>
      <c r="S37" s="166">
        <v>-106.49</v>
      </c>
      <c r="T37" s="166">
        <v>-123.41</v>
      </c>
      <c r="U37" s="166">
        <v>-140.55000000000001</v>
      </c>
      <c r="V37" s="164">
        <v>48.95</v>
      </c>
      <c r="W37" s="166">
        <v>-2597.7800000000002</v>
      </c>
      <c r="X37" s="166">
        <v>-75.25</v>
      </c>
      <c r="Y37" s="166">
        <v>-117.45</v>
      </c>
      <c r="Z37" s="166">
        <v>-7.5</v>
      </c>
      <c r="AA37" s="167">
        <v>-7506.1</v>
      </c>
    </row>
    <row r="38" spans="1:39" x14ac:dyDescent="0.3">
      <c r="A38" t="s">
        <v>317</v>
      </c>
      <c r="H38" s="65" t="s">
        <v>13</v>
      </c>
      <c r="I38" s="65"/>
      <c r="J38" s="2"/>
      <c r="K38" s="48">
        <v>5806</v>
      </c>
      <c r="L38" s="2"/>
      <c r="M38" s="2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</row>
    <row r="39" spans="1:39" x14ac:dyDescent="0.3">
      <c r="A39" t="s">
        <v>318</v>
      </c>
      <c r="H39" s="65" t="s">
        <v>12</v>
      </c>
      <c r="I39" s="65"/>
      <c r="J39" s="2"/>
      <c r="K39" s="51">
        <v>737</v>
      </c>
      <c r="L39" s="2"/>
      <c r="M39" s="2"/>
    </row>
    <row r="40" spans="1:39" x14ac:dyDescent="0.3">
      <c r="A40" t="s">
        <v>319</v>
      </c>
      <c r="H40" s="65" t="s">
        <v>236</v>
      </c>
      <c r="I40" s="65"/>
      <c r="J40" s="2"/>
      <c r="K40" s="48">
        <v>2352</v>
      </c>
      <c r="L40" s="2"/>
      <c r="M40" s="2"/>
    </row>
    <row r="41" spans="1:39" x14ac:dyDescent="0.3">
      <c r="H41" s="65" t="s">
        <v>11</v>
      </c>
      <c r="I41" s="65"/>
      <c r="J41" s="2"/>
      <c r="K41" s="48">
        <v>3685</v>
      </c>
      <c r="L41" s="2"/>
      <c r="M41" s="2"/>
    </row>
    <row r="42" spans="1:39" ht="32.4" x14ac:dyDescent="0.3">
      <c r="A42" t="s">
        <v>296</v>
      </c>
      <c r="B42">
        <v>-3014</v>
      </c>
      <c r="H42" s="66"/>
      <c r="I42" s="66"/>
      <c r="J42" s="49" t="s">
        <v>98</v>
      </c>
      <c r="K42" s="50">
        <v>55961</v>
      </c>
      <c r="L42" s="2"/>
      <c r="M42" s="2"/>
      <c r="N42" s="2"/>
      <c r="O42" s="181" t="s">
        <v>287</v>
      </c>
      <c r="P42" s="181"/>
      <c r="Q42" s="181"/>
      <c r="R42" s="181"/>
      <c r="S42" s="181"/>
      <c r="T42" s="181"/>
      <c r="U42" s="181"/>
      <c r="V42" s="181"/>
      <c r="W42" s="181"/>
      <c r="X42" s="181"/>
      <c r="Y42" s="66"/>
      <c r="Z42" s="66"/>
      <c r="AA42" s="66"/>
      <c r="AB42" s="66"/>
      <c r="AC42" s="66"/>
      <c r="AD42" s="66"/>
      <c r="AE42" s="66"/>
      <c r="AF42" s="182">
        <v>638197.67000000004</v>
      </c>
      <c r="AG42" s="182"/>
      <c r="AH42" s="182"/>
      <c r="AI42" s="182"/>
      <c r="AJ42" s="182"/>
      <c r="AK42" s="182"/>
      <c r="AL42" s="66"/>
      <c r="AM42" s="66"/>
    </row>
    <row r="43" spans="1:39" ht="21.6" customHeight="1" x14ac:dyDescent="0.3">
      <c r="A43" t="s">
        <v>297</v>
      </c>
      <c r="B43">
        <v>160178</v>
      </c>
      <c r="H43" s="68" t="s">
        <v>147</v>
      </c>
      <c r="I43" s="68"/>
      <c r="J43" s="2"/>
      <c r="K43" s="50">
        <v>15679</v>
      </c>
      <c r="L43" s="2"/>
      <c r="M43" s="2"/>
      <c r="N43" s="3"/>
      <c r="O43" s="181" t="s">
        <v>288</v>
      </c>
      <c r="P43" s="181"/>
      <c r="Q43" s="181"/>
      <c r="R43" s="181"/>
      <c r="S43" s="181"/>
      <c r="T43" s="181"/>
      <c r="U43" s="181"/>
      <c r="V43" s="181"/>
      <c r="W43" s="181"/>
      <c r="X43" s="181"/>
      <c r="Y43" s="183">
        <v>17437.810000000001</v>
      </c>
      <c r="Z43" s="183"/>
      <c r="AA43" s="183"/>
      <c r="AB43" s="183"/>
      <c r="AC43" s="183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ht="31.2" customHeight="1" x14ac:dyDescent="0.3">
      <c r="A44" t="s">
        <v>298</v>
      </c>
      <c r="B44">
        <v>74924</v>
      </c>
      <c r="N44" s="69"/>
      <c r="O44" s="181" t="s">
        <v>277</v>
      </c>
      <c r="P44" s="181"/>
      <c r="Q44" s="181"/>
      <c r="R44" s="181"/>
      <c r="S44" s="181"/>
      <c r="T44" s="181"/>
      <c r="U44" s="181"/>
      <c r="V44" s="181"/>
      <c r="W44" s="181"/>
      <c r="X44" s="181"/>
      <c r="Y44" s="184">
        <v>168086.52</v>
      </c>
      <c r="Z44" s="184"/>
      <c r="AA44" s="184"/>
      <c r="AB44" s="184"/>
      <c r="AC44" s="184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ht="15.6" customHeight="1" x14ac:dyDescent="0.3">
      <c r="A45" t="s">
        <v>299</v>
      </c>
      <c r="B45">
        <v>-99185</v>
      </c>
      <c r="N45" s="69"/>
      <c r="O45" s="181" t="s">
        <v>278</v>
      </c>
      <c r="P45" s="181"/>
      <c r="Q45" s="181"/>
      <c r="R45" s="181"/>
      <c r="S45" s="181"/>
      <c r="T45" s="181"/>
      <c r="U45" s="181"/>
      <c r="V45" s="181"/>
      <c r="W45" s="181"/>
      <c r="X45" s="181"/>
      <c r="Y45" s="184">
        <v>1761.29</v>
      </c>
      <c r="Z45" s="184"/>
      <c r="AA45" s="184"/>
      <c r="AB45" s="184"/>
      <c r="AC45" s="184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39" ht="15.6" customHeight="1" x14ac:dyDescent="0.3">
      <c r="A46" t="s">
        <v>300</v>
      </c>
      <c r="B46">
        <v>132903</v>
      </c>
      <c r="N46" s="69"/>
      <c r="O46" s="181" t="s">
        <v>279</v>
      </c>
      <c r="P46" s="181"/>
      <c r="Q46" s="181"/>
      <c r="R46" s="181"/>
      <c r="S46" s="181"/>
      <c r="T46" s="181"/>
      <c r="U46" s="181"/>
      <c r="V46" s="181"/>
      <c r="W46" s="181"/>
      <c r="X46" s="181"/>
      <c r="Y46" s="185"/>
      <c r="Z46" s="185"/>
      <c r="AA46" s="185"/>
      <c r="AB46" s="185"/>
      <c r="AC46" s="185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39" ht="15.6" customHeight="1" x14ac:dyDescent="0.3">
      <c r="A47" t="s">
        <v>301</v>
      </c>
      <c r="B47">
        <v>0.50166999999999995</v>
      </c>
      <c r="N47" s="69"/>
      <c r="O47" s="181" t="s">
        <v>280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5"/>
      <c r="Z47" s="185"/>
      <c r="AA47" s="185"/>
      <c r="AB47" s="185"/>
      <c r="AC47" s="185"/>
      <c r="AD47" s="69"/>
      <c r="AE47" s="69"/>
      <c r="AF47" s="69"/>
      <c r="AG47" s="69"/>
      <c r="AH47" s="69"/>
      <c r="AI47" s="69"/>
      <c r="AJ47" s="69"/>
      <c r="AK47" s="69"/>
      <c r="AL47" s="69"/>
      <c r="AM47" s="69"/>
    </row>
    <row r="48" spans="1:39" ht="15.6" customHeight="1" x14ac:dyDescent="0.3">
      <c r="A48" t="s">
        <v>302</v>
      </c>
      <c r="B48">
        <v>66673</v>
      </c>
      <c r="N48" s="69"/>
      <c r="O48" s="181" t="s">
        <v>281</v>
      </c>
      <c r="P48" s="181"/>
      <c r="Q48" s="181"/>
      <c r="R48" s="181"/>
      <c r="S48" s="181"/>
      <c r="T48" s="181"/>
      <c r="U48" s="181"/>
      <c r="V48" s="181"/>
      <c r="W48" s="181"/>
      <c r="X48" s="181"/>
      <c r="Y48" s="185"/>
      <c r="Z48" s="185"/>
      <c r="AA48" s="185"/>
      <c r="AB48" s="185"/>
      <c r="AC48" s="185"/>
      <c r="AD48" s="69"/>
      <c r="AE48" s="69"/>
      <c r="AF48" s="69"/>
      <c r="AG48" s="69"/>
      <c r="AH48" s="69"/>
      <c r="AI48" s="69"/>
      <c r="AJ48" s="69"/>
      <c r="AK48" s="69"/>
      <c r="AL48" s="69"/>
      <c r="AM48" s="69"/>
    </row>
    <row r="49" spans="1:39" ht="15.6" customHeight="1" x14ac:dyDescent="0.3">
      <c r="N49" s="69"/>
      <c r="O49" s="181" t="s">
        <v>282</v>
      </c>
      <c r="P49" s="181"/>
      <c r="Q49" s="181"/>
      <c r="R49" s="181"/>
      <c r="S49" s="181"/>
      <c r="T49" s="181"/>
      <c r="U49" s="181"/>
      <c r="V49" s="181"/>
      <c r="W49" s="181"/>
      <c r="X49" s="181"/>
      <c r="Y49" s="185"/>
      <c r="Z49" s="185"/>
      <c r="AA49" s="185"/>
      <c r="AB49" s="185"/>
      <c r="AC49" s="185"/>
      <c r="AD49" s="69"/>
      <c r="AE49" s="69"/>
      <c r="AF49" s="69"/>
      <c r="AG49" s="69"/>
      <c r="AH49" s="69"/>
      <c r="AI49" s="69"/>
      <c r="AJ49" s="69"/>
      <c r="AK49" s="69"/>
      <c r="AL49" s="69"/>
      <c r="AM49" s="69"/>
    </row>
    <row r="50" spans="1:39" ht="15.6" customHeight="1" x14ac:dyDescent="0.3">
      <c r="A50" t="s">
        <v>303</v>
      </c>
      <c r="N50" s="69"/>
      <c r="O50" s="181" t="s">
        <v>283</v>
      </c>
      <c r="P50" s="181"/>
      <c r="Q50" s="181"/>
      <c r="R50" s="181"/>
      <c r="S50" s="181"/>
      <c r="T50" s="181"/>
      <c r="U50" s="181"/>
      <c r="V50" s="181"/>
      <c r="W50" s="181"/>
      <c r="X50" s="181"/>
      <c r="Y50" s="185"/>
      <c r="Z50" s="185"/>
      <c r="AA50" s="185"/>
      <c r="AB50" s="185"/>
      <c r="AC50" s="185"/>
      <c r="AD50" s="69"/>
      <c r="AE50" s="69"/>
      <c r="AF50" s="69"/>
      <c r="AG50" s="69"/>
      <c r="AH50" s="69"/>
      <c r="AI50" s="69"/>
      <c r="AJ50" s="69"/>
      <c r="AK50" s="69"/>
      <c r="AL50" s="69"/>
      <c r="AM50" s="69"/>
    </row>
    <row r="51" spans="1:39" ht="15.6" customHeight="1" x14ac:dyDescent="0.3">
      <c r="A51" t="s">
        <v>304</v>
      </c>
      <c r="N51" s="69"/>
      <c r="O51" s="181" t="s">
        <v>284</v>
      </c>
      <c r="P51" s="181"/>
      <c r="Q51" s="181"/>
      <c r="R51" s="181"/>
      <c r="S51" s="181"/>
      <c r="T51" s="181"/>
      <c r="U51" s="181"/>
      <c r="V51" s="181"/>
      <c r="W51" s="181"/>
      <c r="X51" s="181"/>
      <c r="Y51" s="185"/>
      <c r="Z51" s="185"/>
      <c r="AA51" s="185"/>
      <c r="AB51" s="185"/>
      <c r="AC51" s="185"/>
      <c r="AD51" s="69"/>
      <c r="AE51" s="69"/>
      <c r="AF51" s="69"/>
      <c r="AG51" s="69"/>
      <c r="AH51" s="69"/>
      <c r="AI51" s="69"/>
      <c r="AJ51" s="69"/>
      <c r="AK51" s="69"/>
      <c r="AL51" s="69"/>
      <c r="AM51" s="69"/>
    </row>
    <row r="52" spans="1:39" ht="15.6" customHeight="1" x14ac:dyDescent="0.3">
      <c r="A52" t="s">
        <v>305</v>
      </c>
      <c r="N52" s="69"/>
      <c r="O52" s="181" t="s">
        <v>285</v>
      </c>
      <c r="P52" s="181"/>
      <c r="Q52" s="181"/>
      <c r="R52" s="181"/>
      <c r="S52" s="181"/>
      <c r="T52" s="181"/>
      <c r="U52" s="181"/>
      <c r="V52" s="181"/>
      <c r="W52" s="181"/>
      <c r="X52" s="181"/>
      <c r="Y52" s="185"/>
      <c r="Z52" s="185"/>
      <c r="AA52" s="185"/>
      <c r="AB52" s="185"/>
      <c r="AC52" s="185"/>
      <c r="AD52" s="69"/>
      <c r="AE52" s="69"/>
      <c r="AF52" s="69"/>
      <c r="AG52" s="69"/>
      <c r="AH52" s="69"/>
      <c r="AI52" s="69"/>
      <c r="AJ52" s="69"/>
      <c r="AK52" s="69"/>
      <c r="AL52" s="69"/>
      <c r="AM52" s="69"/>
    </row>
    <row r="53" spans="1:39" ht="15.6" customHeight="1" x14ac:dyDescent="0.3">
      <c r="A53" t="s">
        <v>306</v>
      </c>
      <c r="N53" s="3"/>
      <c r="O53" s="181" t="s">
        <v>289</v>
      </c>
      <c r="P53" s="181"/>
      <c r="Q53" s="181"/>
      <c r="R53" s="181"/>
      <c r="S53" s="181"/>
      <c r="T53" s="181"/>
      <c r="U53" s="181"/>
      <c r="V53" s="181"/>
      <c r="W53" s="181"/>
      <c r="X53" s="181"/>
      <c r="Y53" s="186">
        <v>450912.05</v>
      </c>
      <c r="Z53" s="186"/>
      <c r="AA53" s="186"/>
      <c r="AB53" s="186"/>
      <c r="AC53" s="186"/>
      <c r="AD53" s="78"/>
      <c r="AE53" s="78"/>
      <c r="AF53" s="187"/>
      <c r="AG53" s="187"/>
      <c r="AH53" s="187"/>
      <c r="AI53" s="187"/>
      <c r="AJ53" s="187"/>
      <c r="AK53" s="187"/>
      <c r="AL53" s="78"/>
      <c r="AM53" s="78"/>
    </row>
    <row r="54" spans="1:39" ht="15.6" x14ac:dyDescent="0.3">
      <c r="A54" t="s">
        <v>320</v>
      </c>
      <c r="N54" s="3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188">
        <v>638197.67000000004</v>
      </c>
      <c r="Z54" s="188"/>
      <c r="AA54" s="188"/>
      <c r="AB54" s="188"/>
      <c r="AC54" s="188"/>
      <c r="AD54" s="78"/>
      <c r="AE54" s="78"/>
      <c r="AF54" s="189">
        <v>638197.67000000004</v>
      </c>
      <c r="AG54" s="189"/>
      <c r="AH54" s="189"/>
      <c r="AI54" s="189"/>
      <c r="AJ54" s="189"/>
      <c r="AK54" s="189"/>
      <c r="AL54" s="78"/>
      <c r="AM54" s="78"/>
    </row>
    <row r="55" spans="1:39" ht="15.6" customHeight="1" x14ac:dyDescent="0.3">
      <c r="N55" s="190" t="s">
        <v>286</v>
      </c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</row>
  </sheetData>
  <mergeCells count="96">
    <mergeCell ref="N55:AM55"/>
    <mergeCell ref="O53:X53"/>
    <mergeCell ref="Y53:AC53"/>
    <mergeCell ref="AD53:AE53"/>
    <mergeCell ref="AF53:AK53"/>
    <mergeCell ref="AL53:AM53"/>
    <mergeCell ref="O54:X54"/>
    <mergeCell ref="Y54:AC54"/>
    <mergeCell ref="AD54:AE54"/>
    <mergeCell ref="AF54:AK54"/>
    <mergeCell ref="AL54:AM54"/>
    <mergeCell ref="Y50:AC50"/>
    <mergeCell ref="Y51:AC51"/>
    <mergeCell ref="Y52:AC52"/>
    <mergeCell ref="AD44:AE52"/>
    <mergeCell ref="AF44:AK52"/>
    <mergeCell ref="AL44:AM52"/>
    <mergeCell ref="Y44:AC44"/>
    <mergeCell ref="Y45:AC45"/>
    <mergeCell ref="Y46:AC46"/>
    <mergeCell ref="Y47:AC47"/>
    <mergeCell ref="Y48:AC48"/>
    <mergeCell ref="Y49:AC49"/>
    <mergeCell ref="N44:N52"/>
    <mergeCell ref="O44:X44"/>
    <mergeCell ref="O45:X45"/>
    <mergeCell ref="O46:X46"/>
    <mergeCell ref="O47:X47"/>
    <mergeCell ref="O48:X48"/>
    <mergeCell ref="O49:X49"/>
    <mergeCell ref="O50:X50"/>
    <mergeCell ref="O51:X51"/>
    <mergeCell ref="O52:X52"/>
    <mergeCell ref="AD42:AE42"/>
    <mergeCell ref="AF42:AK42"/>
    <mergeCell ref="AL42:AM42"/>
    <mergeCell ref="O43:X43"/>
    <mergeCell ref="Y43:AC43"/>
    <mergeCell ref="AD43:AE43"/>
    <mergeCell ref="AF43:AK43"/>
    <mergeCell ref="AL43:AM43"/>
    <mergeCell ref="H43:I43"/>
    <mergeCell ref="AA2:AA3"/>
    <mergeCell ref="AA7:AA8"/>
    <mergeCell ref="AA24:AA25"/>
    <mergeCell ref="AA27:AA28"/>
    <mergeCell ref="AA29:AA31"/>
    <mergeCell ref="AA35:AA36"/>
    <mergeCell ref="O42:X42"/>
    <mergeCell ref="Y42:AC42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M25"/>
    <mergeCell ref="H26:I26"/>
    <mergeCell ref="H27:I27"/>
    <mergeCell ref="H28:I28"/>
    <mergeCell ref="H29:I29"/>
    <mergeCell ref="H30:I30"/>
    <mergeCell ref="I17:J17"/>
    <mergeCell ref="I18:J18"/>
    <mergeCell ref="I19:J19"/>
    <mergeCell ref="I20:J20"/>
    <mergeCell ref="I21:J21"/>
    <mergeCell ref="I22:J22"/>
    <mergeCell ref="I10:J10"/>
    <mergeCell ref="I12:J12"/>
    <mergeCell ref="I13:J13"/>
    <mergeCell ref="I14:J14"/>
    <mergeCell ref="I15:J15"/>
    <mergeCell ref="I16:J16"/>
    <mergeCell ref="B7:D7"/>
    <mergeCell ref="B8:D8"/>
    <mergeCell ref="B9:D9"/>
    <mergeCell ref="H3:M3"/>
    <mergeCell ref="I4:J4"/>
    <mergeCell ref="I5:J5"/>
    <mergeCell ref="I6:J6"/>
    <mergeCell ref="I7:J7"/>
    <mergeCell ref="I8:J8"/>
    <mergeCell ref="I9:J9"/>
    <mergeCell ref="A1:D1"/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20267-6D4D-461D-BC4D-52EF41FE8C9F}">
  <dimension ref="A1"/>
  <sheetViews>
    <sheetView tabSelected="1" workbookViewId="0">
      <selection activeCell="D2" sqref="D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 Statement</vt:lpstr>
      <vt:lpstr>Interest income</vt:lpstr>
      <vt:lpstr>Rental Property</vt:lpstr>
      <vt:lpstr>Capital Gain</vt:lpstr>
      <vt:lpstr>tax news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Liu</dc:creator>
  <cp:lastModifiedBy>Moses Fu</cp:lastModifiedBy>
  <dcterms:created xsi:type="dcterms:W3CDTF">2015-06-05T18:17:20Z</dcterms:created>
  <dcterms:modified xsi:type="dcterms:W3CDTF">2023-12-01T19:25:06Z</dcterms:modified>
</cp:coreProperties>
</file>